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el\AppData\Local\Microsoft\Windows\INetCache\Content.Outlook\WY3XCR2O\"/>
    </mc:Choice>
  </mc:AlternateContent>
  <bookViews>
    <workbookView xWindow="0" yWindow="0" windowWidth="23040" windowHeight="8904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AA38" i="1"/>
  <c r="AB38" i="1"/>
  <c r="AC38" i="1"/>
  <c r="AD38" i="1"/>
  <c r="AE38" i="1"/>
  <c r="I38" i="1"/>
  <c r="G23" i="1" l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F23" i="1"/>
</calcChain>
</file>

<file path=xl/sharedStrings.xml><?xml version="1.0" encoding="utf-8"?>
<sst xmlns="http://schemas.openxmlformats.org/spreadsheetml/2006/main" count="339" uniqueCount="180">
  <si>
    <t>פרי הזרעה</t>
  </si>
  <si>
    <t>פרים נבחנים</t>
  </si>
  <si>
    <t>משק אם</t>
  </si>
  <si>
    <t>הפר</t>
  </si>
  <si>
    <t>אבות הפר</t>
  </si>
  <si>
    <t>חלב ומרכיביו</t>
  </si>
  <si>
    <t>אינדקס ייצור</t>
  </si>
  <si>
    <t>תכונות נלוות</t>
  </si>
  <si>
    <t>אינדקס תכונות משנה</t>
  </si>
  <si>
    <t>המלטות פר מעבר</t>
  </si>
  <si>
    <t>שיפוט גופני במבכירות</t>
  </si>
  <si>
    <t>שם</t>
  </si>
  <si>
    <t>מספר</t>
  </si>
  <si>
    <t xml:space="preserve">אב </t>
  </si>
  <si>
    <t>אב אם</t>
  </si>
  <si>
    <t>מספר עדרים</t>
  </si>
  <si>
    <t>% הישנות</t>
  </si>
  <si>
    <r>
      <t xml:space="preserve">  חמ"מ  </t>
    </r>
    <r>
      <rPr>
        <b/>
        <sz val="14"/>
        <color indexed="10"/>
        <rFont val="Arial"/>
        <family val="2"/>
      </rPr>
      <t>PD17</t>
    </r>
  </si>
  <si>
    <t>חלב ק"ג</t>
  </si>
  <si>
    <t>שומן</t>
  </si>
  <si>
    <t>חלבון</t>
  </si>
  <si>
    <t>לרת"ס (לוג)</t>
  </si>
  <si>
    <t>פוריות בנות (%)</t>
  </si>
  <si>
    <t>הישרדות (ימים)</t>
  </si>
  <si>
    <t>התמדה (%)</t>
  </si>
  <si>
    <t>אינדקס המלטת בנות הפר</t>
  </si>
  <si>
    <t>עטין כללי</t>
  </si>
  <si>
    <t>מקום פטמות</t>
  </si>
  <si>
    <t>עומק עטין</t>
  </si>
  <si>
    <t>רגליים</t>
  </si>
  <si>
    <t>גודל גוף</t>
  </si>
  <si>
    <t>ק"ג</t>
  </si>
  <si>
    <t>%</t>
  </si>
  <si>
    <t>% תמותה</t>
  </si>
  <si>
    <t>% המלטה קשה</t>
  </si>
  <si>
    <t>לדרמן</t>
  </si>
  <si>
    <t>לטרון</t>
  </si>
  <si>
    <t>דוגית</t>
  </si>
  <si>
    <t>גוגל</t>
  </si>
  <si>
    <t>גספר</t>
  </si>
  <si>
    <t>ג'רום</t>
  </si>
  <si>
    <t>שושן</t>
  </si>
  <si>
    <t>שנדר</t>
  </si>
  <si>
    <t>סיגר</t>
  </si>
  <si>
    <t>אור הנר</t>
  </si>
  <si>
    <t>סטז'ר</t>
  </si>
  <si>
    <t>סטרט</t>
  </si>
  <si>
    <t>ג'רמין</t>
  </si>
  <si>
    <t>בוסלדו</t>
  </si>
  <si>
    <t>בופון</t>
  </si>
  <si>
    <t>סדש</t>
  </si>
  <si>
    <t>דפנה</t>
  </si>
  <si>
    <t>סרג'יו</t>
  </si>
  <si>
    <t>ג'ייג'יי</t>
  </si>
  <si>
    <t>מסילות</t>
  </si>
  <si>
    <t>אייפק</t>
  </si>
  <si>
    <t>איפון</t>
  </si>
  <si>
    <t>מקרר</t>
  </si>
  <si>
    <t>בוז'י</t>
  </si>
  <si>
    <t>ב'ס שפיה</t>
  </si>
  <si>
    <t>גוליבר</t>
  </si>
  <si>
    <t>הודל</t>
  </si>
  <si>
    <t>אטרתן</t>
  </si>
  <si>
    <t>ארגמן</t>
  </si>
  <si>
    <t>סטד</t>
  </si>
  <si>
    <t>הבונים</t>
  </si>
  <si>
    <t>משען</t>
  </si>
  <si>
    <t>מיטרן</t>
  </si>
  <si>
    <t>שעון</t>
  </si>
  <si>
    <t>בית זרע</t>
  </si>
  <si>
    <t>עג'מי</t>
  </si>
  <si>
    <t>ג'יי</t>
  </si>
  <si>
    <t>יבנה</t>
  </si>
  <si>
    <t>ברנסלי</t>
  </si>
  <si>
    <t>בורסיה</t>
  </si>
  <si>
    <t>ווינס</t>
  </si>
  <si>
    <t>רעשן</t>
  </si>
  <si>
    <t>ראלב</t>
  </si>
  <si>
    <t>גבעת השלושה</t>
  </si>
  <si>
    <t>ג'סיקה</t>
  </si>
  <si>
    <t>מסקול</t>
  </si>
  <si>
    <t>סגריר</t>
  </si>
  <si>
    <t>דוגלי</t>
  </si>
  <si>
    <t>רפת חוף השרון</t>
  </si>
  <si>
    <r>
      <t xml:space="preserve">לוח  פרים  </t>
    </r>
    <r>
      <rPr>
        <b/>
        <sz val="24"/>
        <rFont val="Arial"/>
        <family val="2"/>
      </rPr>
      <t>- אוגוסט 2020</t>
    </r>
  </si>
  <si>
    <t>בנות הפר בתחלובה</t>
  </si>
  <si>
    <t>מספר בנות תח' 1</t>
  </si>
  <si>
    <t>פלנט</t>
  </si>
  <si>
    <t>רובוסט</t>
  </si>
  <si>
    <t>קבריולט</t>
  </si>
  <si>
    <t>פרים נוספים</t>
  </si>
  <si>
    <t>גל שני</t>
  </si>
  <si>
    <t>1R</t>
  </si>
  <si>
    <t>11R</t>
  </si>
  <si>
    <t>13R</t>
  </si>
  <si>
    <t>12R</t>
  </si>
  <si>
    <t>14R</t>
  </si>
  <si>
    <t>5R</t>
  </si>
  <si>
    <t>2*</t>
  </si>
  <si>
    <t>3*</t>
  </si>
  <si>
    <t>4*</t>
  </si>
  <si>
    <t>ארה"ב</t>
  </si>
  <si>
    <t>ממוצע</t>
  </si>
  <si>
    <t>בופה</t>
  </si>
  <si>
    <t>סיטבון</t>
  </si>
  <si>
    <t>שדמות מחולה</t>
  </si>
  <si>
    <t>אינייסטה</t>
  </si>
  <si>
    <t>מעלה החמישה</t>
  </si>
  <si>
    <t>פטריק</t>
  </si>
  <si>
    <t>סמירנוף G</t>
  </si>
  <si>
    <t>יד חיל-יד מרדכי</t>
  </si>
  <si>
    <t>סעד</t>
  </si>
  <si>
    <t>יאגואר</t>
  </si>
  <si>
    <t>ב"ס כנות</t>
  </si>
  <si>
    <t>מפרק</t>
  </si>
  <si>
    <t>סקיפי</t>
  </si>
  <si>
    <t>עין חרוד אחוד</t>
  </si>
  <si>
    <t>ויקטורי G</t>
  </si>
  <si>
    <t>ווג</t>
  </si>
  <si>
    <t>פרים ג'נומיקים</t>
  </si>
  <si>
    <t>ערכי ג'נומיק (ללא בנות)</t>
  </si>
  <si>
    <t>חזוי</t>
  </si>
  <si>
    <t>4R</t>
  </si>
  <si>
    <t>7R</t>
  </si>
  <si>
    <t>חלב ק''ג</t>
  </si>
  <si>
    <t>שומן ק''ג</t>
  </si>
  <si>
    <t>% שומן</t>
  </si>
  <si>
    <t>חלבון ק''ג</t>
  </si>
  <si>
    <t>% חלבון</t>
  </si>
  <si>
    <t>רת''ס</t>
  </si>
  <si>
    <t>פוריות בנות</t>
  </si>
  <si>
    <t>הישרדות</t>
  </si>
  <si>
    <t>התמדה</t>
  </si>
  <si>
    <t>אופן המלטה בנות הפר</t>
  </si>
  <si>
    <t>אופן המלטה פר מעבר</t>
  </si>
  <si>
    <t>מיקום פטמות</t>
  </si>
  <si>
    <t>שם הפר</t>
  </si>
  <si>
    <t>מס' הפר</t>
  </si>
  <si>
    <t>אבות הפרים</t>
  </si>
  <si>
    <t>מס' הזרעות</t>
  </si>
  <si>
    <t>סטייה ממישור הייחוס</t>
  </si>
  <si>
    <t>חמ"מ PD17</t>
  </si>
  <si>
    <t>עגלות</t>
  </si>
  <si>
    <t>אברמס G</t>
  </si>
  <si>
    <t>אולטיים X אס</t>
  </si>
  <si>
    <t>פרות</t>
  </si>
  <si>
    <t>שיראל G</t>
  </si>
  <si>
    <t>בייפס G</t>
  </si>
  <si>
    <t>ספרקס G</t>
  </si>
  <si>
    <t>קשטן G</t>
  </si>
  <si>
    <t>איסוזו G</t>
  </si>
  <si>
    <t>ג'אם G</t>
  </si>
  <si>
    <t>יאגו G</t>
  </si>
  <si>
    <t>סגריר X ארגמן</t>
  </si>
  <si>
    <t>זניקס</t>
  </si>
  <si>
    <t>ז'קינטו X אסא</t>
  </si>
  <si>
    <t>*5.1</t>
  </si>
  <si>
    <t>סרג' G</t>
  </si>
  <si>
    <t xml:space="preserve"> מוגבל עד הזרעה 1 בשל פוריות זרמה*</t>
  </si>
  <si>
    <t xml:space="preserve">**זרמה לא ממוינת, זמינה במיכלי המזריע - בתשלום של 25 ש"ח </t>
  </si>
  <si>
    <t>משק</t>
  </si>
  <si>
    <t>פודור מנחם, ניר ישראל</t>
  </si>
  <si>
    <t>2R**</t>
  </si>
  <si>
    <t>3R</t>
  </si>
  <si>
    <t>וויירי TV</t>
  </si>
  <si>
    <t>בוז'י ET</t>
  </si>
  <si>
    <t>ג'סיקה TV</t>
  </si>
  <si>
    <t>סרג'יו TV</t>
  </si>
  <si>
    <t xml:space="preserve">רעשן </t>
  </si>
  <si>
    <t>יאגו ET G</t>
  </si>
  <si>
    <t>ג'מצי X ראלב</t>
  </si>
  <si>
    <t>ג'רבי G</t>
  </si>
  <si>
    <t>אברמוביץ י., רמת צבי</t>
  </si>
  <si>
    <t>שות' רפת רן, רביבים</t>
  </si>
  <si>
    <t>פניני  שמואל, כ. יהושע</t>
  </si>
  <si>
    <t>אגמון-ישראלי, כ. יהושע</t>
  </si>
  <si>
    <t>שוקרון יצחק, אליעד</t>
  </si>
  <si>
    <t>מנור מונק לביא, נהלל</t>
  </si>
  <si>
    <t xml:space="preserve">רפת נעמן, עין המפרץ </t>
  </si>
  <si>
    <t>דור דוד, רמת צבי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</si>
</sst>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0_);\(0\)"/>
    <numFmt numFmtId="166" formatCode="#,##0.0"/>
  </numFmts>
  <fonts count="22" x14ac:knownFonts="1">
    <font>
      <sz val="12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24"/>
      <name val="Arial"/>
      <family val="2"/>
      <scheme val="minor"/>
    </font>
    <font>
      <b/>
      <sz val="24"/>
      <name val="Arial"/>
      <family val="2"/>
    </font>
    <font>
      <b/>
      <sz val="16"/>
      <name val="Arial"/>
      <family val="2"/>
      <scheme val="minor"/>
    </font>
    <font>
      <b/>
      <sz val="18"/>
      <name val="Arial"/>
      <family val="2"/>
      <scheme val="minor"/>
    </font>
    <font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theme="1"/>
      <name val="Arial"/>
      <family val="2"/>
      <scheme val="minor"/>
    </font>
    <font>
      <sz val="12"/>
      <color indexed="8"/>
      <name val="Arial"/>
      <family val="2"/>
    </font>
    <font>
      <b/>
      <sz val="12"/>
      <color rgb="FF0000FF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2"/>
      <color rgb="FFFF000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</cellStyleXfs>
  <cellXfs count="173">
    <xf numFmtId="0" fontId="0" fillId="0" borderId="0" xfId="0"/>
    <xf numFmtId="0" fontId="0" fillId="2" borderId="0" xfId="0" applyFill="1" applyAlignme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0" xfId="0" applyAlignment="1"/>
    <xf numFmtId="0" fontId="2" fillId="2" borderId="0" xfId="0" applyFont="1" applyFill="1" applyAlignment="1"/>
    <xf numFmtId="1" fontId="2" fillId="2" borderId="0" xfId="0" applyNumberFormat="1" applyFont="1" applyFill="1" applyAlignment="1">
      <alignment horizontal="center"/>
    </xf>
    <xf numFmtId="164" fontId="3" fillId="9" borderId="4" xfId="0" applyNumberFormat="1" applyFont="1" applyFill="1" applyBorder="1" applyAlignment="1">
      <alignment horizontal="center" vertical="center" wrapText="1" readingOrder="2"/>
    </xf>
    <xf numFmtId="2" fontId="3" fillId="9" borderId="4" xfId="0" applyNumberFormat="1" applyFont="1" applyFill="1" applyBorder="1" applyAlignment="1">
      <alignment horizontal="center" vertical="center" wrapText="1" readingOrder="2"/>
    </xf>
    <xf numFmtId="1" fontId="3" fillId="11" borderId="4" xfId="0" applyNumberFormat="1" applyFont="1" applyFill="1" applyBorder="1" applyAlignment="1">
      <alignment horizontal="center" vertical="center" wrapText="1" readingOrder="2"/>
    </xf>
    <xf numFmtId="164" fontId="3" fillId="8" borderId="4" xfId="0" applyNumberFormat="1" applyFont="1" applyFill="1" applyBorder="1" applyAlignment="1">
      <alignment horizontal="center" vertical="center" wrapText="1" readingOrder="2"/>
    </xf>
    <xf numFmtId="0" fontId="12" fillId="0" borderId="3" xfId="0" applyFont="1" applyFill="1" applyBorder="1" applyAlignment="1">
      <alignment vertical="top"/>
    </xf>
    <xf numFmtId="0" fontId="11" fillId="0" borderId="0" xfId="0" applyFont="1" applyAlignment="1">
      <alignment vertical="top"/>
    </xf>
    <xf numFmtId="0" fontId="13" fillId="0" borderId="3" xfId="0" applyFont="1" applyFill="1" applyBorder="1" applyAlignment="1">
      <alignment vertical="top"/>
    </xf>
    <xf numFmtId="0" fontId="13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Border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3" fontId="13" fillId="6" borderId="4" xfId="0" applyNumberFormat="1" applyFont="1" applyFill="1" applyBorder="1" applyAlignment="1">
      <alignment horizontal="center" vertical="top"/>
    </xf>
    <xf numFmtId="3" fontId="13" fillId="13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top"/>
    </xf>
    <xf numFmtId="0" fontId="13" fillId="2" borderId="0" xfId="0" applyFont="1" applyFill="1" applyAlignment="1">
      <alignment vertical="top" readingOrder="1"/>
    </xf>
    <xf numFmtId="0" fontId="13" fillId="0" borderId="0" xfId="0" applyFont="1" applyAlignment="1">
      <alignment vertical="top"/>
    </xf>
    <xf numFmtId="0" fontId="16" fillId="0" borderId="3" xfId="0" applyFont="1" applyBorder="1" applyAlignment="1">
      <alignment vertical="top"/>
    </xf>
    <xf numFmtId="0" fontId="14" fillId="2" borderId="0" xfId="0" applyFont="1" applyFill="1" applyAlignment="1">
      <alignment horizontal="left"/>
    </xf>
    <xf numFmtId="0" fontId="17" fillId="0" borderId="10" xfId="3" applyFont="1" applyBorder="1" applyAlignment="1">
      <alignment horizontal="center" vertical="center" wrapText="1"/>
    </xf>
    <xf numFmtId="0" fontId="17" fillId="0" borderId="11" xfId="3" applyFont="1" applyBorder="1" applyAlignment="1">
      <alignment horizontal="center" vertical="center" wrapText="1"/>
    </xf>
    <xf numFmtId="0" fontId="17" fillId="0" borderId="11" xfId="3" applyFont="1" applyFill="1" applyBorder="1" applyAlignment="1">
      <alignment horizontal="center" vertical="center" wrapText="1"/>
    </xf>
    <xf numFmtId="0" fontId="17" fillId="0" borderId="12" xfId="3" applyFont="1" applyBorder="1" applyAlignment="1">
      <alignment horizontal="center" vertical="center" wrapText="1"/>
    </xf>
    <xf numFmtId="0" fontId="0" fillId="2" borderId="0" xfId="0" applyFill="1"/>
    <xf numFmtId="0" fontId="0" fillId="2" borderId="13" xfId="0" applyFill="1" applyBorder="1"/>
    <xf numFmtId="0" fontId="17" fillId="0" borderId="14" xfId="3" applyFont="1" applyFill="1" applyBorder="1" applyAlignment="1">
      <alignment horizontal="center" vertical="center" wrapText="1"/>
    </xf>
    <xf numFmtId="0" fontId="17" fillId="0" borderId="12" xfId="3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right" vertical="top" wrapText="1"/>
    </xf>
    <xf numFmtId="0" fontId="19" fillId="0" borderId="6" xfId="0" applyFont="1" applyBorder="1"/>
    <xf numFmtId="0" fontId="1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right" vertical="center"/>
    </xf>
    <xf numFmtId="3" fontId="14" fillId="0" borderId="6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0" fontId="18" fillId="2" borderId="3" xfId="2" applyFont="1" applyFill="1" applyBorder="1" applyAlignment="1">
      <alignment horizontal="right" vertical="top" wrapText="1"/>
    </xf>
    <xf numFmtId="0" fontId="12" fillId="2" borderId="18" xfId="2" applyFont="1" applyFill="1" applyBorder="1" applyAlignment="1">
      <alignment horizontal="right" vertical="top" wrapText="1"/>
    </xf>
    <xf numFmtId="0" fontId="12" fillId="2" borderId="19" xfId="2" applyFont="1" applyFill="1" applyBorder="1" applyAlignment="1">
      <alignment horizontal="center" vertical="top" wrapText="1" readingOrder="2"/>
    </xf>
    <xf numFmtId="0" fontId="14" fillId="0" borderId="19" xfId="0" applyFont="1" applyBorder="1" applyAlignment="1">
      <alignment horizontal="right" vertical="center"/>
    </xf>
    <xf numFmtId="3" fontId="14" fillId="0" borderId="19" xfId="0" applyNumberFormat="1" applyFont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6" fillId="2" borderId="3" xfId="2" applyFont="1" applyFill="1" applyBorder="1" applyAlignment="1">
      <alignment horizontal="right" vertical="top" wrapText="1"/>
    </xf>
    <xf numFmtId="0" fontId="0" fillId="2" borderId="21" xfId="0" applyFill="1" applyBorder="1"/>
    <xf numFmtId="0" fontId="0" fillId="2" borderId="21" xfId="0" applyFill="1" applyBorder="1" applyAlignment="1">
      <alignment horizontal="right"/>
    </xf>
    <xf numFmtId="0" fontId="16" fillId="2" borderId="18" xfId="2" applyFont="1" applyFill="1" applyBorder="1" applyAlignment="1">
      <alignment horizontal="right" vertical="top" wrapText="1"/>
    </xf>
    <xf numFmtId="0" fontId="13" fillId="2" borderId="5" xfId="2" applyFont="1" applyFill="1" applyBorder="1" applyAlignment="1">
      <alignment horizontal="right" vertical="top" wrapText="1"/>
    </xf>
    <xf numFmtId="0" fontId="13" fillId="2" borderId="1" xfId="2" applyFont="1" applyFill="1" applyBorder="1" applyAlignment="1">
      <alignment horizontal="right" vertical="top" wrapText="1"/>
    </xf>
    <xf numFmtId="0" fontId="16" fillId="0" borderId="2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3" fillId="0" borderId="15" xfId="0" applyFont="1" applyBorder="1" applyAlignment="1">
      <alignment vertical="top"/>
    </xf>
    <xf numFmtId="0" fontId="21" fillId="2" borderId="3" xfId="2" applyFont="1" applyFill="1" applyBorder="1" applyAlignment="1">
      <alignment horizontal="right" vertical="top" wrapText="1"/>
    </xf>
    <xf numFmtId="0" fontId="16" fillId="0" borderId="4" xfId="0" applyFont="1" applyFill="1" applyBorder="1" applyAlignment="1">
      <alignment vertical="top"/>
    </xf>
    <xf numFmtId="0" fontId="21" fillId="0" borderId="4" xfId="0" applyFont="1" applyFill="1" applyBorder="1" applyAlignment="1">
      <alignment vertical="top"/>
    </xf>
    <xf numFmtId="0" fontId="21" fillId="0" borderId="4" xfId="0" applyFont="1" applyBorder="1" applyAlignment="1">
      <alignment vertical="top"/>
    </xf>
    <xf numFmtId="0" fontId="21" fillId="0" borderId="17" xfId="0" applyFont="1" applyFill="1" applyBorder="1" applyAlignment="1">
      <alignment vertical="top"/>
    </xf>
    <xf numFmtId="0" fontId="13" fillId="0" borderId="4" xfId="0" applyFont="1" applyFill="1" applyBorder="1" applyAlignment="1">
      <alignment vertical="top"/>
    </xf>
    <xf numFmtId="0" fontId="13" fillId="0" borderId="17" xfId="0" applyFont="1" applyFill="1" applyBorder="1" applyAlignment="1">
      <alignment vertical="top"/>
    </xf>
    <xf numFmtId="0" fontId="16" fillId="0" borderId="4" xfId="0" applyFont="1" applyBorder="1" applyAlignment="1">
      <alignment vertical="top"/>
    </xf>
    <xf numFmtId="0" fontId="21" fillId="0" borderId="19" xfId="0" applyFont="1" applyBorder="1" applyAlignment="1">
      <alignment vertical="top"/>
    </xf>
    <xf numFmtId="0" fontId="18" fillId="0" borderId="19" xfId="0" applyFont="1" applyBorder="1" applyAlignment="1">
      <alignment vertical="top"/>
    </xf>
    <xf numFmtId="0" fontId="16" fillId="0" borderId="19" xfId="0" applyFont="1" applyBorder="1" applyAlignment="1">
      <alignment vertical="top"/>
    </xf>
    <xf numFmtId="0" fontId="21" fillId="0" borderId="19" xfId="0" applyFont="1" applyFill="1" applyBorder="1" applyAlignment="1">
      <alignment vertical="top"/>
    </xf>
    <xf numFmtId="0" fontId="13" fillId="0" borderId="19" xfId="0" applyFont="1" applyBorder="1" applyAlignment="1">
      <alignment vertical="top"/>
    </xf>
    <xf numFmtId="0" fontId="16" fillId="0" borderId="20" xfId="0" applyFont="1" applyBorder="1" applyAlignment="1">
      <alignment vertical="top"/>
    </xf>
    <xf numFmtId="0" fontId="14" fillId="0" borderId="16" xfId="0" applyFont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top" wrapText="1" readingOrder="2"/>
    </xf>
    <xf numFmtId="0" fontId="14" fillId="0" borderId="2" xfId="0" applyFont="1" applyBorder="1" applyAlignment="1">
      <alignment horizontal="right" vertical="center"/>
    </xf>
    <xf numFmtId="164" fontId="14" fillId="0" borderId="2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/>
    </xf>
    <xf numFmtId="0" fontId="13" fillId="2" borderId="19" xfId="2" applyFont="1" applyFill="1" applyBorder="1" applyAlignment="1">
      <alignment horizontal="right" vertical="top" wrapText="1" readingOrder="2"/>
    </xf>
    <xf numFmtId="3" fontId="13" fillId="0" borderId="4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top"/>
    </xf>
    <xf numFmtId="164" fontId="13" fillId="0" borderId="4" xfId="0" applyNumberFormat="1" applyFont="1" applyBorder="1" applyAlignment="1">
      <alignment horizontal="center" vertical="top"/>
    </xf>
    <xf numFmtId="2" fontId="13" fillId="0" borderId="4" xfId="0" applyNumberFormat="1" applyFont="1" applyBorder="1" applyAlignment="1">
      <alignment horizontal="center" vertical="top"/>
    </xf>
    <xf numFmtId="166" fontId="13" fillId="13" borderId="0" xfId="0" applyNumberFormat="1" applyFont="1" applyFill="1" applyBorder="1" applyAlignment="1">
      <alignment horizontal="center" vertical="center"/>
    </xf>
    <xf numFmtId="4" fontId="13" fillId="13" borderId="0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2" borderId="0" xfId="0" applyFill="1" applyAlignment="1">
      <alignment vertical="top" readingOrder="2"/>
    </xf>
    <xf numFmtId="0" fontId="13" fillId="0" borderId="4" xfId="0" applyNumberFormat="1" applyFont="1" applyBorder="1" applyAlignment="1">
      <alignment horizontal="center" vertical="top"/>
    </xf>
    <xf numFmtId="165" fontId="13" fillId="0" borderId="0" xfId="0" applyNumberFormat="1" applyFont="1" applyAlignment="1">
      <alignment horizontal="left" vertical="top"/>
    </xf>
    <xf numFmtId="0" fontId="16" fillId="0" borderId="4" xfId="0" applyNumberFormat="1" applyFont="1" applyBorder="1" applyAlignment="1">
      <alignment vertical="top"/>
    </xf>
    <xf numFmtId="165" fontId="13" fillId="2" borderId="0" xfId="0" applyNumberFormat="1" applyFont="1" applyFill="1" applyAlignment="1">
      <alignment horizontal="left" vertical="top"/>
    </xf>
    <xf numFmtId="0" fontId="12" fillId="0" borderId="4" xfId="0" applyNumberFormat="1" applyFont="1" applyBorder="1" applyAlignment="1">
      <alignment vertical="top"/>
    </xf>
    <xf numFmtId="0" fontId="13" fillId="0" borderId="4" xfId="0" applyNumberFormat="1" applyFont="1" applyBorder="1" applyAlignment="1">
      <alignment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top"/>
    </xf>
    <xf numFmtId="3" fontId="13" fillId="2" borderId="0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Border="1" applyAlignment="1">
      <alignment horizontal="center" vertical="center"/>
    </xf>
    <xf numFmtId="166" fontId="13" fillId="2" borderId="0" xfId="0" applyNumberFormat="1" applyFont="1" applyFill="1" applyBorder="1" applyAlignment="1">
      <alignment horizontal="center" vertical="center"/>
    </xf>
    <xf numFmtId="3" fontId="16" fillId="6" borderId="4" xfId="0" applyNumberFormat="1" applyFont="1" applyFill="1" applyBorder="1" applyAlignment="1">
      <alignment horizontal="center" vertical="top"/>
    </xf>
    <xf numFmtId="3" fontId="16" fillId="0" borderId="4" xfId="0" applyNumberFormat="1" applyFont="1" applyBorder="1" applyAlignment="1">
      <alignment horizontal="center" vertical="top"/>
    </xf>
    <xf numFmtId="164" fontId="16" fillId="0" borderId="4" xfId="0" applyNumberFormat="1" applyFont="1" applyBorder="1" applyAlignment="1">
      <alignment horizontal="center" vertical="top"/>
    </xf>
    <xf numFmtId="2" fontId="16" fillId="0" borderId="4" xfId="0" applyNumberFormat="1" applyFont="1" applyBorder="1" applyAlignment="1">
      <alignment horizontal="center" vertical="top"/>
    </xf>
    <xf numFmtId="0" fontId="13" fillId="0" borderId="0" xfId="0" applyFont="1" applyBorder="1" applyAlignment="1">
      <alignment vertical="top" readingOrder="1"/>
    </xf>
    <xf numFmtId="0" fontId="13" fillId="13" borderId="0" xfId="0" applyFont="1" applyFill="1" applyBorder="1" applyAlignment="1">
      <alignment vertical="top"/>
    </xf>
    <xf numFmtId="0" fontId="13" fillId="0" borderId="17" xfId="0" applyFont="1" applyBorder="1" applyAlignment="1">
      <alignment vertical="top"/>
    </xf>
    <xf numFmtId="0" fontId="13" fillId="0" borderId="18" xfId="0" applyFont="1" applyBorder="1" applyAlignment="1">
      <alignment vertical="top"/>
    </xf>
    <xf numFmtId="0" fontId="13" fillId="0" borderId="19" xfId="0" applyNumberFormat="1" applyFont="1" applyBorder="1" applyAlignment="1">
      <alignment vertical="top"/>
    </xf>
    <xf numFmtId="3" fontId="13" fillId="0" borderId="19" xfId="0" applyNumberFormat="1" applyFont="1" applyBorder="1" applyAlignment="1">
      <alignment horizontal="center" vertical="center"/>
    </xf>
    <xf numFmtId="0" fontId="13" fillId="0" borderId="19" xfId="0" applyNumberFormat="1" applyFont="1" applyBorder="1" applyAlignment="1">
      <alignment horizontal="center" vertical="center"/>
    </xf>
    <xf numFmtId="3" fontId="13" fillId="6" borderId="19" xfId="0" applyNumberFormat="1" applyFont="1" applyFill="1" applyBorder="1" applyAlignment="1">
      <alignment horizontal="center" vertical="top"/>
    </xf>
    <xf numFmtId="3" fontId="13" fillId="0" borderId="19" xfId="0" applyNumberFormat="1" applyFont="1" applyBorder="1" applyAlignment="1">
      <alignment horizontal="center" vertical="top"/>
    </xf>
    <xf numFmtId="164" fontId="13" fillId="0" borderId="19" xfId="0" applyNumberFormat="1" applyFont="1" applyBorder="1" applyAlignment="1">
      <alignment horizontal="center" vertical="top"/>
    </xf>
    <xf numFmtId="2" fontId="13" fillId="0" borderId="19" xfId="0" applyNumberFormat="1" applyFont="1" applyBorder="1" applyAlignment="1">
      <alignment horizontal="center" vertical="top"/>
    </xf>
    <xf numFmtId="0" fontId="13" fillId="0" borderId="20" xfId="0" applyFont="1" applyBorder="1" applyAlignment="1">
      <alignment vertical="top"/>
    </xf>
    <xf numFmtId="0" fontId="16" fillId="0" borderId="18" xfId="0" applyFont="1" applyBorder="1" applyAlignment="1">
      <alignment vertical="top"/>
    </xf>
    <xf numFmtId="0" fontId="16" fillId="0" borderId="19" xfId="0" applyNumberFormat="1" applyFont="1" applyBorder="1" applyAlignment="1">
      <alignment vertical="top"/>
    </xf>
    <xf numFmtId="3" fontId="16" fillId="6" borderId="19" xfId="0" applyNumberFormat="1" applyFont="1" applyFill="1" applyBorder="1" applyAlignment="1">
      <alignment horizontal="center" vertical="top"/>
    </xf>
    <xf numFmtId="3" fontId="16" fillId="0" borderId="19" xfId="0" applyNumberFormat="1" applyFont="1" applyBorder="1" applyAlignment="1">
      <alignment horizontal="center" vertical="top"/>
    </xf>
    <xf numFmtId="164" fontId="16" fillId="0" borderId="19" xfId="0" applyNumberFormat="1" applyFont="1" applyBorder="1" applyAlignment="1">
      <alignment horizontal="center" vertical="top"/>
    </xf>
    <xf numFmtId="2" fontId="16" fillId="0" borderId="19" xfId="0" applyNumberFormat="1" applyFont="1" applyBorder="1" applyAlignment="1">
      <alignment horizontal="center" vertical="top"/>
    </xf>
    <xf numFmtId="0" fontId="12" fillId="0" borderId="18" xfId="0" applyFont="1" applyBorder="1" applyAlignment="1">
      <alignment vertical="top"/>
    </xf>
    <xf numFmtId="0" fontId="12" fillId="0" borderId="19" xfId="0" applyNumberFormat="1" applyFont="1" applyBorder="1" applyAlignment="1">
      <alignment vertical="top"/>
    </xf>
    <xf numFmtId="0" fontId="13" fillId="0" borderId="19" xfId="0" applyNumberFormat="1" applyFont="1" applyBorder="1" applyAlignment="1">
      <alignment horizontal="center" vertical="top"/>
    </xf>
    <xf numFmtId="0" fontId="16" fillId="2" borderId="19" xfId="2" applyFont="1" applyFill="1" applyBorder="1" applyAlignment="1">
      <alignment horizontal="right" vertical="top" wrapText="1"/>
    </xf>
    <xf numFmtId="0" fontId="16" fillId="2" borderId="19" xfId="2" applyFont="1" applyFill="1" applyBorder="1" applyAlignment="1">
      <alignment horizontal="center" vertical="top" wrapText="1" readingOrder="2"/>
    </xf>
    <xf numFmtId="3" fontId="14" fillId="0" borderId="2" xfId="0" applyNumberFormat="1" applyFont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readingOrder="2"/>
    </xf>
    <xf numFmtId="0" fontId="6" fillId="3" borderId="4" xfId="0" applyFont="1" applyFill="1" applyBorder="1" applyAlignment="1">
      <alignment horizontal="center" vertical="center" readingOrder="2"/>
    </xf>
    <xf numFmtId="3" fontId="3" fillId="6" borderId="4" xfId="0" applyNumberFormat="1" applyFont="1" applyFill="1" applyBorder="1" applyAlignment="1">
      <alignment horizontal="center" vertical="center" wrapText="1" readingOrder="2"/>
    </xf>
    <xf numFmtId="0" fontId="3" fillId="7" borderId="4" xfId="0" applyFont="1" applyFill="1" applyBorder="1" applyAlignment="1">
      <alignment horizontal="center" vertical="center" readingOrder="2"/>
    </xf>
    <xf numFmtId="1" fontId="3" fillId="3" borderId="4" xfId="0" applyNumberFormat="1" applyFont="1" applyFill="1" applyBorder="1" applyAlignment="1">
      <alignment horizontal="center" vertical="center" readingOrder="2"/>
    </xf>
    <xf numFmtId="0" fontId="6" fillId="3" borderId="3" xfId="0" applyFont="1" applyFill="1" applyBorder="1" applyAlignment="1">
      <alignment horizontal="center" vertical="center" wrapText="1" readingOrder="2"/>
    </xf>
    <xf numFmtId="0" fontId="6" fillId="3" borderId="4" xfId="0" applyFont="1" applyFill="1" applyBorder="1" applyAlignment="1">
      <alignment horizontal="center" vertical="center" wrapText="1" readingOrder="2"/>
    </xf>
    <xf numFmtId="3" fontId="3" fillId="5" borderId="4" xfId="1" applyNumberFormat="1" applyFont="1" applyFill="1" applyBorder="1" applyAlignment="1">
      <alignment horizontal="center" vertical="center" wrapText="1" readingOrder="2"/>
    </xf>
    <xf numFmtId="3" fontId="3" fillId="5" borderId="4" xfId="0" applyNumberFormat="1" applyFont="1" applyFill="1" applyBorder="1" applyAlignment="1">
      <alignment horizontal="center" vertical="center" wrapText="1" readingOrder="2"/>
    </xf>
    <xf numFmtId="3" fontId="3" fillId="5" borderId="6" xfId="0" applyNumberFormat="1" applyFont="1" applyFill="1" applyBorder="1" applyAlignment="1">
      <alignment horizontal="center" vertical="center" wrapText="1" readingOrder="2"/>
    </xf>
    <xf numFmtId="3" fontId="3" fillId="5" borderId="5" xfId="0" applyNumberFormat="1" applyFont="1" applyFill="1" applyBorder="1" applyAlignment="1">
      <alignment horizontal="center" vertical="center" wrapText="1" readingOrder="2"/>
    </xf>
    <xf numFmtId="1" fontId="3" fillId="6" borderId="4" xfId="0" applyNumberFormat="1" applyFont="1" applyFill="1" applyBorder="1" applyAlignment="1">
      <alignment horizontal="center" vertical="center" wrapText="1" readingOrder="2"/>
    </xf>
    <xf numFmtId="0" fontId="3" fillId="8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readingOrder="2"/>
    </xf>
    <xf numFmtId="0" fontId="3" fillId="5" borderId="8" xfId="0" applyFont="1" applyFill="1" applyBorder="1" applyAlignment="1">
      <alignment horizontal="center" vertical="center" readingOrder="2"/>
    </xf>
    <xf numFmtId="0" fontId="3" fillId="5" borderId="9" xfId="0" applyFont="1" applyFill="1" applyBorder="1" applyAlignment="1">
      <alignment horizontal="center" vertical="center" readingOrder="2"/>
    </xf>
    <xf numFmtId="0" fontId="3" fillId="9" borderId="7" xfId="0" applyFont="1" applyFill="1" applyBorder="1" applyAlignment="1">
      <alignment horizontal="center" vertical="center" readingOrder="2"/>
    </xf>
    <xf numFmtId="0" fontId="3" fillId="9" borderId="9" xfId="0" applyFont="1" applyFill="1" applyBorder="1" applyAlignment="1">
      <alignment horizontal="center" vertical="center" readingOrder="2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readingOrder="2"/>
    </xf>
    <xf numFmtId="0" fontId="6" fillId="3" borderId="2" xfId="0" applyFont="1" applyFill="1" applyBorder="1" applyAlignment="1">
      <alignment horizontal="center" vertical="center" readingOrder="2"/>
    </xf>
    <xf numFmtId="0" fontId="7" fillId="4" borderId="2" xfId="0" applyFont="1" applyFill="1" applyBorder="1" applyAlignment="1">
      <alignment horizontal="center" vertical="center" readingOrder="2"/>
    </xf>
    <xf numFmtId="0" fontId="15" fillId="12" borderId="1" xfId="0" applyFont="1" applyFill="1" applyBorder="1" applyAlignment="1">
      <alignment horizontal="center" vertical="top"/>
    </xf>
    <xf numFmtId="0" fontId="15" fillId="12" borderId="2" xfId="0" applyFont="1" applyFill="1" applyBorder="1" applyAlignment="1">
      <alignment horizontal="center" vertical="top"/>
    </xf>
    <xf numFmtId="0" fontId="15" fillId="12" borderId="15" xfId="0" applyFont="1" applyFill="1" applyBorder="1" applyAlignment="1">
      <alignment horizontal="center" vertical="top"/>
    </xf>
    <xf numFmtId="1" fontId="3" fillId="10" borderId="4" xfId="0" applyNumberFormat="1" applyFont="1" applyFill="1" applyBorder="1" applyAlignment="1">
      <alignment horizontal="center" vertical="center" wrapText="1" readingOrder="2"/>
    </xf>
    <xf numFmtId="1" fontId="3" fillId="3" borderId="4" xfId="0" applyNumberFormat="1" applyFont="1" applyFill="1" applyBorder="1" applyAlignment="1">
      <alignment horizontal="center" vertical="center" wrapText="1" readingOrder="2"/>
    </xf>
    <xf numFmtId="0" fontId="3" fillId="9" borderId="4" xfId="0" applyFont="1" applyFill="1" applyBorder="1" applyAlignment="1">
      <alignment horizontal="center" vertical="center" readingOrder="2"/>
    </xf>
    <xf numFmtId="2" fontId="3" fillId="7" borderId="4" xfId="0" applyNumberFormat="1" applyFont="1" applyFill="1" applyBorder="1" applyAlignment="1">
      <alignment horizontal="center" vertical="center" wrapText="1" readingOrder="2"/>
    </xf>
    <xf numFmtId="1" fontId="3" fillId="7" borderId="4" xfId="0" applyNumberFormat="1" applyFont="1" applyFill="1" applyBorder="1" applyAlignment="1">
      <alignment horizontal="center" vertical="center" wrapText="1" readingOrder="2"/>
    </xf>
    <xf numFmtId="164" fontId="3" fillId="7" borderId="4" xfId="0" applyNumberFormat="1" applyFont="1" applyFill="1" applyBorder="1" applyAlignment="1">
      <alignment horizontal="center" vertical="center" wrapText="1" readingOrder="2"/>
    </xf>
    <xf numFmtId="1" fontId="3" fillId="5" borderId="4" xfId="0" applyNumberFormat="1" applyFont="1" applyFill="1" applyBorder="1" applyAlignment="1">
      <alignment horizontal="center" vertical="center" wrapText="1" readingOrder="2"/>
    </xf>
    <xf numFmtId="3" fontId="3" fillId="9" borderId="4" xfId="0" applyNumberFormat="1" applyFont="1" applyFill="1" applyBorder="1" applyAlignment="1">
      <alignment horizontal="center" vertical="center" wrapText="1" readingOrder="2"/>
    </xf>
    <xf numFmtId="0" fontId="7" fillId="4" borderId="15" xfId="0" applyFont="1" applyFill="1" applyBorder="1" applyAlignment="1">
      <alignment horizontal="center" vertical="center" readingOrder="2"/>
    </xf>
    <xf numFmtId="0" fontId="3" fillId="5" borderId="4" xfId="0" applyFont="1" applyFill="1" applyBorder="1" applyAlignment="1">
      <alignment horizontal="center" vertical="center" readingOrder="2"/>
    </xf>
    <xf numFmtId="3" fontId="16" fillId="0" borderId="4" xfId="0" applyNumberFormat="1" applyFont="1" applyBorder="1" applyAlignment="1">
      <alignment horizontal="center" vertical="top"/>
    </xf>
    <xf numFmtId="0" fontId="14" fillId="2" borderId="0" xfId="0" applyFont="1" applyFill="1" applyAlignment="1">
      <alignment horizontal="center" vertical="top" readingOrder="2"/>
    </xf>
    <xf numFmtId="3" fontId="16" fillId="0" borderId="19" xfId="0" applyNumberFormat="1" applyFont="1" applyBorder="1" applyAlignment="1">
      <alignment horizontal="center" vertical="top"/>
    </xf>
    <xf numFmtId="0" fontId="13" fillId="13" borderId="0" xfId="0" applyFont="1" applyFill="1" applyBorder="1" applyAlignment="1">
      <alignment horizontal="center" vertical="top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488950</xdr:colOff>
      <xdr:row>17</xdr:row>
      <xdr:rowOff>215899</xdr:rowOff>
    </xdr:from>
    <xdr:to>
      <xdr:col>1</xdr:col>
      <xdr:colOff>721783</xdr:colOff>
      <xdr:row>18</xdr:row>
      <xdr:rowOff>203299</xdr:rowOff>
    </xdr:to>
    <xdr:sp macro="" textlink="">
      <xdr:nvSpPr>
        <xdr:cNvPr id="2" name="אליפסה 1"/>
        <xdr:cNvSpPr/>
      </xdr:nvSpPr>
      <xdr:spPr>
        <a:xfrm>
          <a:off x="11756309567" y="4502149"/>
          <a:ext cx="232833" cy="216000"/>
        </a:xfrm>
        <a:prstGeom prst="ellipse">
          <a:avLst/>
        </a:prstGeom>
        <a:solidFill>
          <a:schemeClr val="bg1">
            <a:lumMod val="65000"/>
            <a:alpha val="56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-IL" sz="1100" b="1">
              <a:solidFill>
                <a:sysClr val="windowText" lastClr="000000"/>
              </a:solidFill>
            </a:rPr>
            <a:t>פ</a:t>
          </a:r>
        </a:p>
      </xdr:txBody>
    </xdr:sp>
    <xdr:clientData/>
  </xdr:twoCellAnchor>
  <xdr:twoCellAnchor>
    <xdr:from>
      <xdr:col>1</xdr:col>
      <xdr:colOff>450850</xdr:colOff>
      <xdr:row>20</xdr:row>
      <xdr:rowOff>0</xdr:rowOff>
    </xdr:from>
    <xdr:to>
      <xdr:col>1</xdr:col>
      <xdr:colOff>683683</xdr:colOff>
      <xdr:row>21</xdr:row>
      <xdr:rowOff>2541</xdr:rowOff>
    </xdr:to>
    <xdr:sp macro="" textlink="">
      <xdr:nvSpPr>
        <xdr:cNvPr id="3" name="אליפסה 2"/>
        <xdr:cNvSpPr/>
      </xdr:nvSpPr>
      <xdr:spPr>
        <a:xfrm>
          <a:off x="11756347667" y="4972050"/>
          <a:ext cx="232833" cy="231141"/>
        </a:xfrm>
        <a:prstGeom prst="ellipse">
          <a:avLst/>
        </a:prstGeom>
        <a:solidFill>
          <a:schemeClr val="bg1">
            <a:lumMod val="65000"/>
            <a:alpha val="56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-IL" sz="1100" b="1">
              <a:solidFill>
                <a:sysClr val="windowText" lastClr="000000"/>
              </a:solidFill>
            </a:rPr>
            <a:t>פ</a:t>
          </a:r>
        </a:p>
      </xdr:txBody>
    </xdr:sp>
    <xdr:clientData/>
  </xdr:twoCellAnchor>
  <xdr:twoCellAnchor>
    <xdr:from>
      <xdr:col>1</xdr:col>
      <xdr:colOff>488950</xdr:colOff>
      <xdr:row>8</xdr:row>
      <xdr:rowOff>6350</xdr:rowOff>
    </xdr:from>
    <xdr:to>
      <xdr:col>1</xdr:col>
      <xdr:colOff>721783</xdr:colOff>
      <xdr:row>8</xdr:row>
      <xdr:rowOff>222350</xdr:rowOff>
    </xdr:to>
    <xdr:sp macro="" textlink="">
      <xdr:nvSpPr>
        <xdr:cNvPr id="4" name="אליפסה 3"/>
        <xdr:cNvSpPr/>
      </xdr:nvSpPr>
      <xdr:spPr>
        <a:xfrm>
          <a:off x="11756309567" y="2235200"/>
          <a:ext cx="232833" cy="216000"/>
        </a:xfrm>
        <a:prstGeom prst="ellipse">
          <a:avLst/>
        </a:prstGeom>
        <a:solidFill>
          <a:srgbClr val="0000FF">
            <a:alpha val="5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-IL" sz="1100" b="1">
              <a:solidFill>
                <a:sysClr val="windowText" lastClr="000000"/>
              </a:solidFill>
            </a:rPr>
            <a:t>פ</a:t>
          </a:r>
        </a:p>
      </xdr:txBody>
    </xdr:sp>
    <xdr:clientData/>
  </xdr:twoCellAnchor>
  <xdr:twoCellAnchor>
    <xdr:from>
      <xdr:col>1</xdr:col>
      <xdr:colOff>19050</xdr:colOff>
      <xdr:row>0</xdr:row>
      <xdr:rowOff>114300</xdr:rowOff>
    </xdr:from>
    <xdr:to>
      <xdr:col>3</xdr:col>
      <xdr:colOff>391160</xdr:colOff>
      <xdr:row>3</xdr:row>
      <xdr:rowOff>8467</xdr:rowOff>
    </xdr:to>
    <xdr:pic>
      <xdr:nvPicPr>
        <xdr:cNvPr id="5" name="Picture 3" descr="Sion_logo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5160640" y="114300"/>
          <a:ext cx="1851660" cy="57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539750</xdr:colOff>
      <xdr:row>0</xdr:row>
      <xdr:rowOff>69850</xdr:rowOff>
    </xdr:from>
    <xdr:to>
      <xdr:col>31</xdr:col>
      <xdr:colOff>520700</xdr:colOff>
      <xdr:row>3</xdr:row>
      <xdr:rowOff>47837</xdr:rowOff>
    </xdr:to>
    <xdr:pic>
      <xdr:nvPicPr>
        <xdr:cNvPr id="6" name="Picture 4" descr="hmb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12000" contrast="7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5136550" y="69850"/>
          <a:ext cx="1238250" cy="663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rightToLeft="1" tabSelected="1" topLeftCell="D1" zoomScaleNormal="100" workbookViewId="0">
      <selection activeCell="Q16" sqref="Q16"/>
    </sheetView>
  </sheetViews>
  <sheetFormatPr defaultRowHeight="15" x14ac:dyDescent="0.25"/>
  <cols>
    <col min="1" max="1" width="4.6328125" style="18" customWidth="1"/>
    <col min="2" max="2" width="9.26953125" style="18" customWidth="1"/>
    <col min="3" max="3" width="8.7265625" style="18"/>
    <col min="4" max="4" width="7.7265625" style="18" customWidth="1"/>
    <col min="5" max="5" width="8.7265625" style="18"/>
    <col min="6" max="6" width="7.7265625" style="18" customWidth="1"/>
    <col min="7" max="7" width="7.1796875" style="18" customWidth="1"/>
    <col min="8" max="8" width="9.1796875" style="18" customWidth="1"/>
    <col min="9" max="9" width="10.7265625" style="18" customWidth="1"/>
    <col min="10" max="10" width="9.08984375" style="18" customWidth="1"/>
    <col min="11" max="11" width="11.54296875" style="18" customWidth="1"/>
    <col min="12" max="12" width="10.7265625" style="18" customWidth="1"/>
    <col min="13" max="13" width="6.7265625" style="18" customWidth="1"/>
    <col min="14" max="14" width="8.7265625" style="18" customWidth="1"/>
    <col min="15" max="15" width="6.7265625" style="18" customWidth="1"/>
    <col min="16" max="16" width="8.90625" style="18" customWidth="1"/>
    <col min="17" max="17" width="8.36328125" style="18" customWidth="1"/>
    <col min="18" max="18" width="6.90625" style="18" customWidth="1"/>
    <col min="19" max="19" width="8.81640625" style="18" customWidth="1"/>
    <col min="20" max="20" width="7.7265625" style="18" customWidth="1"/>
    <col min="21" max="21" width="9.54296875" style="18" customWidth="1"/>
    <col min="22" max="22" width="8.6328125" style="18" customWidth="1"/>
    <col min="23" max="23" width="7.6328125" style="18" customWidth="1"/>
    <col min="24" max="24" width="12.26953125" style="18" customWidth="1"/>
    <col min="25" max="25" width="10" style="18" customWidth="1"/>
    <col min="26" max="26" width="9.36328125" style="18" customWidth="1"/>
    <col min="27" max="31" width="7.6328125" style="18" customWidth="1"/>
    <col min="32" max="32" width="17.90625" style="18" customWidth="1"/>
    <col min="33" max="244" width="8.7265625" style="18"/>
    <col min="245" max="245" width="8.81640625" style="18" customWidth="1"/>
    <col min="246" max="500" width="8.7265625" style="18"/>
    <col min="501" max="501" width="8.81640625" style="18" customWidth="1"/>
    <col min="502" max="756" width="8.7265625" style="18"/>
    <col min="757" max="757" width="8.81640625" style="18" customWidth="1"/>
    <col min="758" max="1012" width="8.7265625" style="18"/>
    <col min="1013" max="1013" width="8.81640625" style="18" customWidth="1"/>
    <col min="1014" max="1268" width="8.7265625" style="18"/>
    <col min="1269" max="1269" width="8.81640625" style="18" customWidth="1"/>
    <col min="1270" max="1524" width="8.7265625" style="18"/>
    <col min="1525" max="1525" width="8.81640625" style="18" customWidth="1"/>
    <col min="1526" max="1780" width="8.7265625" style="18"/>
    <col min="1781" max="1781" width="8.81640625" style="18" customWidth="1"/>
    <col min="1782" max="2036" width="8.7265625" style="18"/>
    <col min="2037" max="2037" width="8.81640625" style="18" customWidth="1"/>
    <col min="2038" max="2292" width="8.7265625" style="18"/>
    <col min="2293" max="2293" width="8.81640625" style="18" customWidth="1"/>
    <col min="2294" max="2548" width="8.7265625" style="18"/>
    <col min="2549" max="2549" width="8.81640625" style="18" customWidth="1"/>
    <col min="2550" max="2804" width="8.7265625" style="18"/>
    <col min="2805" max="2805" width="8.81640625" style="18" customWidth="1"/>
    <col min="2806" max="3060" width="8.7265625" style="18"/>
    <col min="3061" max="3061" width="8.81640625" style="18" customWidth="1"/>
    <col min="3062" max="3316" width="8.7265625" style="18"/>
    <col min="3317" max="3317" width="8.81640625" style="18" customWidth="1"/>
    <col min="3318" max="3572" width="8.7265625" style="18"/>
    <col min="3573" max="3573" width="8.81640625" style="18" customWidth="1"/>
    <col min="3574" max="3828" width="8.7265625" style="18"/>
    <col min="3829" max="3829" width="8.81640625" style="18" customWidth="1"/>
    <col min="3830" max="4084" width="8.7265625" style="18"/>
    <col min="4085" max="4085" width="8.81640625" style="18" customWidth="1"/>
    <col min="4086" max="4340" width="8.7265625" style="18"/>
    <col min="4341" max="4341" width="8.81640625" style="18" customWidth="1"/>
    <col min="4342" max="4596" width="8.7265625" style="18"/>
    <col min="4597" max="4597" width="8.81640625" style="18" customWidth="1"/>
    <col min="4598" max="4852" width="8.7265625" style="18"/>
    <col min="4853" max="4853" width="8.81640625" style="18" customWidth="1"/>
    <col min="4854" max="5108" width="8.7265625" style="18"/>
    <col min="5109" max="5109" width="8.81640625" style="18" customWidth="1"/>
    <col min="5110" max="5364" width="8.7265625" style="18"/>
    <col min="5365" max="5365" width="8.81640625" style="18" customWidth="1"/>
    <col min="5366" max="5620" width="8.7265625" style="18"/>
    <col min="5621" max="5621" width="8.81640625" style="18" customWidth="1"/>
    <col min="5622" max="5876" width="8.7265625" style="18"/>
    <col min="5877" max="5877" width="8.81640625" style="18" customWidth="1"/>
    <col min="5878" max="6132" width="8.7265625" style="18"/>
    <col min="6133" max="6133" width="8.81640625" style="18" customWidth="1"/>
    <col min="6134" max="6388" width="8.7265625" style="18"/>
    <col min="6389" max="6389" width="8.81640625" style="18" customWidth="1"/>
    <col min="6390" max="6644" width="8.7265625" style="18"/>
    <col min="6645" max="6645" width="8.81640625" style="18" customWidth="1"/>
    <col min="6646" max="6900" width="8.7265625" style="18"/>
    <col min="6901" max="6901" width="8.81640625" style="18" customWidth="1"/>
    <col min="6902" max="7156" width="8.7265625" style="18"/>
    <col min="7157" max="7157" width="8.81640625" style="18" customWidth="1"/>
    <col min="7158" max="7412" width="8.7265625" style="18"/>
    <col min="7413" max="7413" width="8.81640625" style="18" customWidth="1"/>
    <col min="7414" max="7668" width="8.7265625" style="18"/>
    <col min="7669" max="7669" width="8.81640625" style="18" customWidth="1"/>
    <col min="7670" max="7924" width="8.7265625" style="18"/>
    <col min="7925" max="7925" width="8.81640625" style="18" customWidth="1"/>
    <col min="7926" max="8180" width="8.7265625" style="18"/>
    <col min="8181" max="8181" width="8.81640625" style="18" customWidth="1"/>
    <col min="8182" max="8436" width="8.7265625" style="18"/>
    <col min="8437" max="8437" width="8.81640625" style="18" customWidth="1"/>
    <col min="8438" max="8692" width="8.7265625" style="18"/>
    <col min="8693" max="8693" width="8.81640625" style="18" customWidth="1"/>
    <col min="8694" max="8948" width="8.7265625" style="18"/>
    <col min="8949" max="8949" width="8.81640625" style="18" customWidth="1"/>
    <col min="8950" max="9204" width="8.7265625" style="18"/>
    <col min="9205" max="9205" width="8.81640625" style="18" customWidth="1"/>
    <col min="9206" max="9460" width="8.7265625" style="18"/>
    <col min="9461" max="9461" width="8.81640625" style="18" customWidth="1"/>
    <col min="9462" max="9716" width="8.7265625" style="18"/>
    <col min="9717" max="9717" width="8.81640625" style="18" customWidth="1"/>
    <col min="9718" max="9972" width="8.7265625" style="18"/>
    <col min="9973" max="9973" width="8.81640625" style="18" customWidth="1"/>
    <col min="9974" max="10228" width="8.7265625" style="18"/>
    <col min="10229" max="10229" width="8.81640625" style="18" customWidth="1"/>
    <col min="10230" max="10484" width="8.7265625" style="18"/>
    <col min="10485" max="10485" width="8.81640625" style="18" customWidth="1"/>
    <col min="10486" max="10740" width="8.7265625" style="18"/>
    <col min="10741" max="10741" width="8.81640625" style="18" customWidth="1"/>
    <col min="10742" max="10996" width="8.7265625" style="18"/>
    <col min="10997" max="10997" width="8.81640625" style="18" customWidth="1"/>
    <col min="10998" max="11252" width="8.7265625" style="18"/>
    <col min="11253" max="11253" width="8.81640625" style="18" customWidth="1"/>
    <col min="11254" max="11508" width="8.7265625" style="18"/>
    <col min="11509" max="11509" width="8.81640625" style="18" customWidth="1"/>
    <col min="11510" max="11764" width="8.7265625" style="18"/>
    <col min="11765" max="11765" width="8.81640625" style="18" customWidth="1"/>
    <col min="11766" max="12020" width="8.7265625" style="18"/>
    <col min="12021" max="12021" width="8.81640625" style="18" customWidth="1"/>
    <col min="12022" max="12276" width="8.7265625" style="18"/>
    <col min="12277" max="12277" width="8.81640625" style="18" customWidth="1"/>
    <col min="12278" max="12532" width="8.7265625" style="18"/>
    <col min="12533" max="12533" width="8.81640625" style="18" customWidth="1"/>
    <col min="12534" max="12788" width="8.7265625" style="18"/>
    <col min="12789" max="12789" width="8.81640625" style="18" customWidth="1"/>
    <col min="12790" max="13044" width="8.7265625" style="18"/>
    <col min="13045" max="13045" width="8.81640625" style="18" customWidth="1"/>
    <col min="13046" max="13300" width="8.7265625" style="18"/>
    <col min="13301" max="13301" width="8.81640625" style="18" customWidth="1"/>
    <col min="13302" max="13556" width="8.7265625" style="18"/>
    <col min="13557" max="13557" width="8.81640625" style="18" customWidth="1"/>
    <col min="13558" max="13812" width="8.7265625" style="18"/>
    <col min="13813" max="13813" width="8.81640625" style="18" customWidth="1"/>
    <col min="13814" max="14068" width="8.7265625" style="18"/>
    <col min="14069" max="14069" width="8.81640625" style="18" customWidth="1"/>
    <col min="14070" max="14324" width="8.7265625" style="18"/>
    <col min="14325" max="14325" width="8.81640625" style="18" customWidth="1"/>
    <col min="14326" max="14580" width="8.7265625" style="18"/>
    <col min="14581" max="14581" width="8.81640625" style="18" customWidth="1"/>
    <col min="14582" max="14836" width="8.7265625" style="18"/>
    <col min="14837" max="14837" width="8.81640625" style="18" customWidth="1"/>
    <col min="14838" max="15092" width="8.7265625" style="18"/>
    <col min="15093" max="15093" width="8.81640625" style="18" customWidth="1"/>
    <col min="15094" max="15348" width="8.7265625" style="18"/>
    <col min="15349" max="15349" width="8.81640625" style="18" customWidth="1"/>
    <col min="15350" max="15604" width="8.7265625" style="18"/>
    <col min="15605" max="15605" width="8.81640625" style="18" customWidth="1"/>
    <col min="15606" max="15860" width="8.7265625" style="18"/>
    <col min="15861" max="15861" width="8.81640625" style="18" customWidth="1"/>
    <col min="15862" max="16116" width="8.7265625" style="18"/>
    <col min="16117" max="16117" width="8.81640625" style="18" customWidth="1"/>
    <col min="16118" max="16384" width="8.7265625" style="18"/>
  </cols>
  <sheetData>
    <row r="1" spans="1:32" s="5" customFormat="1" ht="17.399999999999999" x14ac:dyDescent="0.3">
      <c r="A1" s="1"/>
      <c r="B1" s="2"/>
      <c r="C1" s="3"/>
      <c r="D1" s="3"/>
      <c r="E1" s="151" t="s">
        <v>84</v>
      </c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4"/>
      <c r="AE1" s="4"/>
      <c r="AF1" s="1"/>
    </row>
    <row r="2" spans="1:32" s="5" customFormat="1" ht="17.399999999999999" x14ac:dyDescent="0.3">
      <c r="A2" s="1"/>
      <c r="B2" s="6"/>
      <c r="C2" s="3"/>
      <c r="D2" s="3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7"/>
      <c r="AE2" s="7"/>
      <c r="AF2" s="1"/>
    </row>
    <row r="3" spans="1:32" s="5" customFormat="1" ht="17.399999999999999" x14ac:dyDescent="0.3">
      <c r="A3" s="1"/>
      <c r="B3" s="6"/>
      <c r="C3" s="3"/>
      <c r="D3" s="3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7"/>
      <c r="AE3" s="7"/>
      <c r="AF3" s="1"/>
    </row>
    <row r="4" spans="1:32" s="5" customFormat="1" ht="18" thickBot="1" x14ac:dyDescent="0.35">
      <c r="A4" s="1"/>
      <c r="B4" s="2"/>
      <c r="C4" s="3"/>
      <c r="D4" s="3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4"/>
      <c r="AE4" s="4"/>
      <c r="AF4" s="1"/>
    </row>
    <row r="5" spans="1:32" s="5" customFormat="1" ht="20.55" customHeight="1" thickTop="1" x14ac:dyDescent="0.25">
      <c r="A5" s="1"/>
      <c r="B5" s="153" t="s">
        <v>0</v>
      </c>
      <c r="C5" s="154"/>
      <c r="D5" s="154"/>
      <c r="E5" s="154"/>
      <c r="F5" s="155" t="s">
        <v>1</v>
      </c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31" t="s">
        <v>2</v>
      </c>
    </row>
    <row r="6" spans="1:32" s="5" customFormat="1" ht="19.95" customHeight="1" x14ac:dyDescent="0.25">
      <c r="A6" s="1"/>
      <c r="B6" s="133" t="s">
        <v>3</v>
      </c>
      <c r="C6" s="134"/>
      <c r="D6" s="134" t="s">
        <v>4</v>
      </c>
      <c r="E6" s="134"/>
      <c r="F6" s="146" t="s">
        <v>5</v>
      </c>
      <c r="G6" s="147"/>
      <c r="H6" s="147"/>
      <c r="I6" s="147"/>
      <c r="J6" s="147"/>
      <c r="K6" s="147"/>
      <c r="L6" s="147"/>
      <c r="M6" s="147"/>
      <c r="N6" s="147"/>
      <c r="O6" s="148"/>
      <c r="P6" s="135" t="s">
        <v>6</v>
      </c>
      <c r="Q6" s="136" t="s">
        <v>7</v>
      </c>
      <c r="R6" s="136"/>
      <c r="S6" s="136"/>
      <c r="T6" s="136"/>
      <c r="U6" s="136"/>
      <c r="V6" s="144" t="s">
        <v>8</v>
      </c>
      <c r="W6" s="145" t="s">
        <v>9</v>
      </c>
      <c r="X6" s="145"/>
      <c r="Y6" s="145"/>
      <c r="Z6" s="137" t="s">
        <v>10</v>
      </c>
      <c r="AA6" s="137"/>
      <c r="AB6" s="137"/>
      <c r="AC6" s="137"/>
      <c r="AD6" s="137"/>
      <c r="AE6" s="137"/>
      <c r="AF6" s="132"/>
    </row>
    <row r="7" spans="1:32" s="5" customFormat="1" ht="17.399999999999999" customHeight="1" x14ac:dyDescent="0.25">
      <c r="A7" s="1"/>
      <c r="B7" s="138" t="s">
        <v>11</v>
      </c>
      <c r="C7" s="139" t="s">
        <v>12</v>
      </c>
      <c r="D7" s="139" t="s">
        <v>13</v>
      </c>
      <c r="E7" s="139" t="s">
        <v>14</v>
      </c>
      <c r="F7" s="140" t="s">
        <v>86</v>
      </c>
      <c r="G7" s="141" t="s">
        <v>15</v>
      </c>
      <c r="H7" s="142" t="s">
        <v>85</v>
      </c>
      <c r="I7" s="165" t="s">
        <v>16</v>
      </c>
      <c r="J7" s="135" t="s">
        <v>17</v>
      </c>
      <c r="K7" s="166" t="s">
        <v>18</v>
      </c>
      <c r="L7" s="161" t="s">
        <v>19</v>
      </c>
      <c r="M7" s="161"/>
      <c r="N7" s="149" t="s">
        <v>20</v>
      </c>
      <c r="O7" s="150"/>
      <c r="P7" s="135"/>
      <c r="Q7" s="162" t="s">
        <v>21</v>
      </c>
      <c r="R7" s="162" t="s">
        <v>22</v>
      </c>
      <c r="S7" s="163" t="s">
        <v>23</v>
      </c>
      <c r="T7" s="164" t="s">
        <v>24</v>
      </c>
      <c r="U7" s="164" t="s">
        <v>25</v>
      </c>
      <c r="V7" s="144"/>
      <c r="W7" s="145"/>
      <c r="X7" s="145"/>
      <c r="Y7" s="145"/>
      <c r="Z7" s="159" t="s">
        <v>16</v>
      </c>
      <c r="AA7" s="160" t="s">
        <v>26</v>
      </c>
      <c r="AB7" s="160" t="s">
        <v>27</v>
      </c>
      <c r="AC7" s="160" t="s">
        <v>28</v>
      </c>
      <c r="AD7" s="160" t="s">
        <v>29</v>
      </c>
      <c r="AE7" s="160" t="s">
        <v>30</v>
      </c>
      <c r="AF7" s="132"/>
    </row>
    <row r="8" spans="1:32" s="5" customFormat="1" ht="45.6" customHeight="1" x14ac:dyDescent="0.25">
      <c r="A8" s="1"/>
      <c r="B8" s="138"/>
      <c r="C8" s="139"/>
      <c r="D8" s="139"/>
      <c r="E8" s="139"/>
      <c r="F8" s="140"/>
      <c r="G8" s="141"/>
      <c r="H8" s="143"/>
      <c r="I8" s="165"/>
      <c r="J8" s="135"/>
      <c r="K8" s="166"/>
      <c r="L8" s="8" t="s">
        <v>31</v>
      </c>
      <c r="M8" s="9" t="s">
        <v>32</v>
      </c>
      <c r="N8" s="8" t="s">
        <v>31</v>
      </c>
      <c r="O8" s="9" t="s">
        <v>32</v>
      </c>
      <c r="P8" s="135"/>
      <c r="Q8" s="162"/>
      <c r="R8" s="162"/>
      <c r="S8" s="163"/>
      <c r="T8" s="164"/>
      <c r="U8" s="164"/>
      <c r="V8" s="144"/>
      <c r="W8" s="10" t="s">
        <v>16</v>
      </c>
      <c r="X8" s="11" t="s">
        <v>33</v>
      </c>
      <c r="Y8" s="11" t="s">
        <v>34</v>
      </c>
      <c r="Z8" s="159"/>
      <c r="AA8" s="160"/>
      <c r="AB8" s="160"/>
      <c r="AC8" s="160"/>
      <c r="AD8" s="160"/>
      <c r="AE8" s="160"/>
      <c r="AF8" s="132"/>
    </row>
    <row r="9" spans="1:32" s="13" customFormat="1" ht="18" customHeight="1" x14ac:dyDescent="0.25">
      <c r="A9" s="94" t="s">
        <v>92</v>
      </c>
      <c r="B9" s="12" t="s">
        <v>35</v>
      </c>
      <c r="C9" s="92">
        <v>9107</v>
      </c>
      <c r="D9" s="85" t="s">
        <v>36</v>
      </c>
      <c r="E9" s="85" t="s">
        <v>37</v>
      </c>
      <c r="F9" s="78">
        <v>367</v>
      </c>
      <c r="G9" s="78">
        <v>191</v>
      </c>
      <c r="H9" s="78">
        <v>1</v>
      </c>
      <c r="I9" s="79">
        <v>96</v>
      </c>
      <c r="J9" s="21">
        <v>1164</v>
      </c>
      <c r="K9" s="80">
        <v>1109</v>
      </c>
      <c r="L9" s="81">
        <v>37.5</v>
      </c>
      <c r="M9" s="82">
        <v>-1.6E-2</v>
      </c>
      <c r="N9" s="81">
        <v>39.4</v>
      </c>
      <c r="O9" s="82">
        <v>3.6999999999999998E-2</v>
      </c>
      <c r="P9" s="21">
        <v>1153</v>
      </c>
      <c r="Q9" s="82">
        <v>0.18099999999999997</v>
      </c>
      <c r="R9" s="81">
        <v>-2.1709999999999998</v>
      </c>
      <c r="S9" s="80">
        <v>149.5</v>
      </c>
      <c r="T9" s="81">
        <v>1.095</v>
      </c>
      <c r="U9" s="81">
        <v>-2.2999999999999998</v>
      </c>
      <c r="V9" s="21">
        <v>11</v>
      </c>
      <c r="W9" s="80">
        <v>91</v>
      </c>
      <c r="X9" s="81">
        <v>-0.8</v>
      </c>
      <c r="Y9" s="81">
        <v>-0.3</v>
      </c>
      <c r="Z9" s="80">
        <v>78</v>
      </c>
      <c r="AA9" s="80">
        <v>106</v>
      </c>
      <c r="AB9" s="80">
        <v>110</v>
      </c>
      <c r="AC9" s="80">
        <v>101</v>
      </c>
      <c r="AD9" s="80">
        <v>100</v>
      </c>
      <c r="AE9" s="80">
        <v>103</v>
      </c>
      <c r="AF9" s="107" t="s">
        <v>172</v>
      </c>
    </row>
    <row r="10" spans="1:32" s="13" customFormat="1" ht="18" customHeight="1" x14ac:dyDescent="0.25">
      <c r="A10" s="94" t="s">
        <v>98</v>
      </c>
      <c r="B10" s="14" t="s">
        <v>38</v>
      </c>
      <c r="C10" s="93">
        <v>9037</v>
      </c>
      <c r="D10" s="85" t="s">
        <v>39</v>
      </c>
      <c r="E10" s="85" t="s">
        <v>40</v>
      </c>
      <c r="F10" s="78">
        <v>534</v>
      </c>
      <c r="G10" s="78">
        <v>238</v>
      </c>
      <c r="H10" s="78">
        <v>2</v>
      </c>
      <c r="I10" s="79">
        <v>98</v>
      </c>
      <c r="J10" s="21">
        <v>966</v>
      </c>
      <c r="K10" s="80">
        <v>454</v>
      </c>
      <c r="L10" s="81">
        <v>39.299999999999997</v>
      </c>
      <c r="M10" s="82">
        <v>0.185</v>
      </c>
      <c r="N10" s="81">
        <v>20.2</v>
      </c>
      <c r="O10" s="82">
        <v>4.9000000000000002E-2</v>
      </c>
      <c r="P10" s="21">
        <v>762</v>
      </c>
      <c r="Q10" s="82">
        <v>-0.155</v>
      </c>
      <c r="R10" s="81">
        <v>-5.2999999999999999E-2</v>
      </c>
      <c r="S10" s="80">
        <v>224.4</v>
      </c>
      <c r="T10" s="81">
        <v>2.2970000000000002</v>
      </c>
      <c r="U10" s="81">
        <v>-0.33333333333333337</v>
      </c>
      <c r="V10" s="21">
        <v>204</v>
      </c>
      <c r="W10" s="80">
        <v>90</v>
      </c>
      <c r="X10" s="81">
        <v>-0.1</v>
      </c>
      <c r="Y10" s="81">
        <v>1.8</v>
      </c>
      <c r="Z10" s="80">
        <v>82</v>
      </c>
      <c r="AA10" s="80">
        <v>103</v>
      </c>
      <c r="AB10" s="80">
        <v>108</v>
      </c>
      <c r="AC10" s="80">
        <v>97</v>
      </c>
      <c r="AD10" s="80">
        <v>101</v>
      </c>
      <c r="AE10" s="80">
        <v>104</v>
      </c>
      <c r="AF10" s="107" t="s">
        <v>173</v>
      </c>
    </row>
    <row r="11" spans="1:32" s="13" customFormat="1" ht="18" customHeight="1" x14ac:dyDescent="0.25">
      <c r="A11" s="94" t="s">
        <v>99</v>
      </c>
      <c r="B11" s="12" t="s">
        <v>41</v>
      </c>
      <c r="C11" s="92">
        <v>7933</v>
      </c>
      <c r="D11" s="85" t="s">
        <v>42</v>
      </c>
      <c r="E11" s="85" t="s">
        <v>43</v>
      </c>
      <c r="F11" s="78">
        <v>215</v>
      </c>
      <c r="G11" s="78">
        <v>130</v>
      </c>
      <c r="H11" s="78">
        <v>3</v>
      </c>
      <c r="I11" s="79">
        <v>96</v>
      </c>
      <c r="J11" s="21">
        <v>948</v>
      </c>
      <c r="K11" s="80">
        <v>866</v>
      </c>
      <c r="L11" s="81">
        <v>26</v>
      </c>
      <c r="M11" s="82">
        <v>-3.7999999999999999E-2</v>
      </c>
      <c r="N11" s="81">
        <v>28.2</v>
      </c>
      <c r="O11" s="82">
        <v>8.9999999999999993E-3</v>
      </c>
      <c r="P11" s="21">
        <v>818</v>
      </c>
      <c r="Q11" s="82">
        <v>-0.222</v>
      </c>
      <c r="R11" s="81">
        <v>-0.66299999999999992</v>
      </c>
      <c r="S11" s="80">
        <v>133.30000000000001</v>
      </c>
      <c r="T11" s="81">
        <v>0.73699999999999999</v>
      </c>
      <c r="U11" s="81">
        <v>0.76666666666666672</v>
      </c>
      <c r="V11" s="21">
        <v>130</v>
      </c>
      <c r="W11" s="80">
        <v>98</v>
      </c>
      <c r="X11" s="81">
        <v>-0.3</v>
      </c>
      <c r="Y11" s="81">
        <v>1</v>
      </c>
      <c r="Z11" s="80">
        <v>77</v>
      </c>
      <c r="AA11" s="80">
        <v>103</v>
      </c>
      <c r="AB11" s="80">
        <v>97</v>
      </c>
      <c r="AC11" s="80">
        <v>105</v>
      </c>
      <c r="AD11" s="80">
        <v>102</v>
      </c>
      <c r="AE11" s="80">
        <v>109</v>
      </c>
      <c r="AF11" s="107" t="s">
        <v>44</v>
      </c>
    </row>
    <row r="12" spans="1:32" s="13" customFormat="1" ht="18" customHeight="1" x14ac:dyDescent="0.25">
      <c r="A12" s="94" t="s">
        <v>100</v>
      </c>
      <c r="B12" s="14" t="s">
        <v>45</v>
      </c>
      <c r="C12" s="93">
        <v>9078</v>
      </c>
      <c r="D12" s="85" t="s">
        <v>46</v>
      </c>
      <c r="E12" s="85" t="s">
        <v>47</v>
      </c>
      <c r="F12" s="78">
        <v>147</v>
      </c>
      <c r="G12" s="78">
        <v>109</v>
      </c>
      <c r="H12" s="78">
        <v>1</v>
      </c>
      <c r="I12" s="79">
        <v>92</v>
      </c>
      <c r="J12" s="21">
        <v>902</v>
      </c>
      <c r="K12" s="80">
        <v>629</v>
      </c>
      <c r="L12" s="81">
        <v>41</v>
      </c>
      <c r="M12" s="82">
        <v>0.14599999999999999</v>
      </c>
      <c r="N12" s="81">
        <v>23.2</v>
      </c>
      <c r="O12" s="82">
        <v>2.8000000000000004E-2</v>
      </c>
      <c r="P12" s="21">
        <v>840</v>
      </c>
      <c r="Q12" s="82">
        <v>-0.23499999999999999</v>
      </c>
      <c r="R12" s="81">
        <v>-1.972</v>
      </c>
      <c r="S12" s="80">
        <v>58</v>
      </c>
      <c r="T12" s="81">
        <v>1.2609999999999999</v>
      </c>
      <c r="U12" s="81">
        <v>0.36666666666666664</v>
      </c>
      <c r="V12" s="21">
        <v>62</v>
      </c>
      <c r="W12" s="80">
        <v>34</v>
      </c>
      <c r="X12" s="81">
        <v>0.57699999999999996</v>
      </c>
      <c r="Y12" s="81">
        <v>2.1720000000000002</v>
      </c>
      <c r="Z12" s="80">
        <v>74</v>
      </c>
      <c r="AA12" s="80">
        <v>102</v>
      </c>
      <c r="AB12" s="80">
        <v>101</v>
      </c>
      <c r="AC12" s="80">
        <v>101</v>
      </c>
      <c r="AD12" s="80">
        <v>103</v>
      </c>
      <c r="AE12" s="80">
        <v>100</v>
      </c>
      <c r="AF12" s="107" t="s">
        <v>174</v>
      </c>
    </row>
    <row r="13" spans="1:32" s="13" customFormat="1" ht="18" customHeight="1" x14ac:dyDescent="0.25">
      <c r="A13" s="94" t="s">
        <v>97</v>
      </c>
      <c r="B13" s="12" t="s">
        <v>48</v>
      </c>
      <c r="C13" s="92">
        <v>9023</v>
      </c>
      <c r="D13" s="85" t="s">
        <v>49</v>
      </c>
      <c r="E13" s="85" t="s">
        <v>50</v>
      </c>
      <c r="F13" s="78">
        <v>478</v>
      </c>
      <c r="G13" s="78">
        <v>234</v>
      </c>
      <c r="H13" s="78">
        <v>1</v>
      </c>
      <c r="I13" s="79">
        <v>97</v>
      </c>
      <c r="J13" s="21">
        <v>890</v>
      </c>
      <c r="K13" s="80">
        <v>1170</v>
      </c>
      <c r="L13" s="81">
        <v>29.9</v>
      </c>
      <c r="M13" s="82">
        <v>-0.09</v>
      </c>
      <c r="N13" s="81">
        <v>28</v>
      </c>
      <c r="O13" s="82">
        <v>-6.4000000000000001E-2</v>
      </c>
      <c r="P13" s="21">
        <v>847</v>
      </c>
      <c r="Q13" s="82">
        <v>4.1000000000000009E-2</v>
      </c>
      <c r="R13" s="81">
        <v>-2.1379999999999999</v>
      </c>
      <c r="S13" s="80">
        <v>125.1</v>
      </c>
      <c r="T13" s="81">
        <v>2.8519999999999999</v>
      </c>
      <c r="U13" s="81">
        <v>-0.76666666666666672</v>
      </c>
      <c r="V13" s="21">
        <v>43</v>
      </c>
      <c r="W13" s="80">
        <v>90</v>
      </c>
      <c r="X13" s="81">
        <v>-0.9</v>
      </c>
      <c r="Y13" s="81">
        <v>-1</v>
      </c>
      <c r="Z13" s="80">
        <v>80</v>
      </c>
      <c r="AA13" s="80">
        <v>105</v>
      </c>
      <c r="AB13" s="80">
        <v>106</v>
      </c>
      <c r="AC13" s="80">
        <v>101</v>
      </c>
      <c r="AD13" s="80">
        <v>98</v>
      </c>
      <c r="AE13" s="80">
        <v>96</v>
      </c>
      <c r="AF13" s="107" t="s">
        <v>51</v>
      </c>
    </row>
    <row r="14" spans="1:32" s="13" customFormat="1" ht="18" customHeight="1" x14ac:dyDescent="0.25">
      <c r="A14" s="95">
        <v>6</v>
      </c>
      <c r="B14" s="12" t="s">
        <v>167</v>
      </c>
      <c r="C14" s="92">
        <v>9113</v>
      </c>
      <c r="D14" s="85" t="s">
        <v>46</v>
      </c>
      <c r="E14" s="85" t="s">
        <v>53</v>
      </c>
      <c r="F14" s="78">
        <v>101</v>
      </c>
      <c r="G14" s="78">
        <v>74</v>
      </c>
      <c r="H14" s="78">
        <v>1</v>
      </c>
      <c r="I14" s="79">
        <v>88</v>
      </c>
      <c r="J14" s="21">
        <v>881</v>
      </c>
      <c r="K14" s="80">
        <v>259</v>
      </c>
      <c r="L14" s="81">
        <v>40.4</v>
      </c>
      <c r="M14" s="82">
        <v>0.253</v>
      </c>
      <c r="N14" s="81">
        <v>18.100000000000001</v>
      </c>
      <c r="O14" s="82">
        <v>8.2000000000000017E-2</v>
      </c>
      <c r="P14" s="21">
        <v>726</v>
      </c>
      <c r="Q14" s="82">
        <v>-0.32899999999999996</v>
      </c>
      <c r="R14" s="81">
        <v>-0.51700000000000002</v>
      </c>
      <c r="S14" s="80">
        <v>99.8</v>
      </c>
      <c r="T14" s="81">
        <v>-0.159</v>
      </c>
      <c r="U14" s="81">
        <v>-1.1666666666666667</v>
      </c>
      <c r="V14" s="21">
        <v>155</v>
      </c>
      <c r="W14" s="80">
        <v>34</v>
      </c>
      <c r="X14" s="81">
        <v>-0.249</v>
      </c>
      <c r="Y14" s="81">
        <v>0.25700000000000001</v>
      </c>
      <c r="Z14" s="80">
        <v>58</v>
      </c>
      <c r="AA14" s="80">
        <v>101</v>
      </c>
      <c r="AB14" s="80">
        <v>99</v>
      </c>
      <c r="AC14" s="80">
        <v>98</v>
      </c>
      <c r="AD14" s="80">
        <v>100</v>
      </c>
      <c r="AE14" s="80">
        <v>101</v>
      </c>
      <c r="AF14" s="107" t="s">
        <v>54</v>
      </c>
    </row>
    <row r="15" spans="1:32" s="13" customFormat="1" ht="18" customHeight="1" x14ac:dyDescent="0.25">
      <c r="A15" s="95">
        <v>7</v>
      </c>
      <c r="B15" s="12" t="s">
        <v>55</v>
      </c>
      <c r="C15" s="92">
        <v>9059</v>
      </c>
      <c r="D15" s="85" t="s">
        <v>56</v>
      </c>
      <c r="E15" s="85" t="s">
        <v>57</v>
      </c>
      <c r="F15" s="78">
        <v>379</v>
      </c>
      <c r="G15" s="78">
        <v>200</v>
      </c>
      <c r="H15" s="78">
        <v>1</v>
      </c>
      <c r="I15" s="79">
        <v>96</v>
      </c>
      <c r="J15" s="21">
        <v>850</v>
      </c>
      <c r="K15" s="80">
        <v>371</v>
      </c>
      <c r="L15" s="81">
        <v>24</v>
      </c>
      <c r="M15" s="82">
        <v>8.6999999999999994E-2</v>
      </c>
      <c r="N15" s="81">
        <v>15.1</v>
      </c>
      <c r="O15" s="82">
        <v>2.9000000000000005E-2</v>
      </c>
      <c r="P15" s="21">
        <v>524</v>
      </c>
      <c r="Q15" s="82">
        <v>-0.45</v>
      </c>
      <c r="R15" s="81">
        <v>4.2789999999999999</v>
      </c>
      <c r="S15" s="80">
        <v>93.9</v>
      </c>
      <c r="T15" s="81">
        <v>1.5669999999999999</v>
      </c>
      <c r="U15" s="81">
        <v>-1.0666666666666667</v>
      </c>
      <c r="V15" s="21">
        <v>326</v>
      </c>
      <c r="W15" s="80">
        <v>91</v>
      </c>
      <c r="X15" s="81">
        <v>-0.7</v>
      </c>
      <c r="Y15" s="81">
        <v>0.3</v>
      </c>
      <c r="Z15" s="80">
        <v>79</v>
      </c>
      <c r="AA15" s="80">
        <v>104</v>
      </c>
      <c r="AB15" s="80">
        <v>100</v>
      </c>
      <c r="AC15" s="80">
        <v>103</v>
      </c>
      <c r="AD15" s="80">
        <v>101</v>
      </c>
      <c r="AE15" s="80">
        <v>100</v>
      </c>
      <c r="AF15" s="107" t="s">
        <v>175</v>
      </c>
    </row>
    <row r="16" spans="1:32" s="13" customFormat="1" ht="18" customHeight="1" x14ac:dyDescent="0.25">
      <c r="A16" s="95">
        <v>8</v>
      </c>
      <c r="B16" s="15" t="s">
        <v>62</v>
      </c>
      <c r="C16" s="93">
        <v>9096</v>
      </c>
      <c r="D16" s="85" t="s">
        <v>63</v>
      </c>
      <c r="E16" s="85" t="s">
        <v>64</v>
      </c>
      <c r="F16" s="78">
        <v>181</v>
      </c>
      <c r="G16" s="78">
        <v>119</v>
      </c>
      <c r="H16" s="78">
        <v>1</v>
      </c>
      <c r="I16" s="79">
        <v>93</v>
      </c>
      <c r="J16" s="21">
        <v>787</v>
      </c>
      <c r="K16" s="80">
        <v>468</v>
      </c>
      <c r="L16" s="81">
        <v>34.1</v>
      </c>
      <c r="M16" s="82">
        <v>0.13900000000000001</v>
      </c>
      <c r="N16" s="81">
        <v>16.600000000000001</v>
      </c>
      <c r="O16" s="82">
        <v>1.6E-2</v>
      </c>
      <c r="P16" s="21">
        <v>641</v>
      </c>
      <c r="Q16" s="82">
        <v>-0.14699999999999999</v>
      </c>
      <c r="R16" s="81">
        <v>2.3519999999999999</v>
      </c>
      <c r="S16" s="80">
        <v>68.900000000000006</v>
      </c>
      <c r="T16" s="81">
        <v>0.92</v>
      </c>
      <c r="U16" s="81">
        <v>1.0333333333333332</v>
      </c>
      <c r="V16" s="21">
        <v>146</v>
      </c>
      <c r="W16" s="80">
        <v>36</v>
      </c>
      <c r="X16" s="81">
        <v>1.1739999999999999</v>
      </c>
      <c r="Y16" s="81">
        <v>2.5619999999999998</v>
      </c>
      <c r="Z16" s="80">
        <v>72</v>
      </c>
      <c r="AA16" s="80">
        <v>98</v>
      </c>
      <c r="AB16" s="80">
        <v>99</v>
      </c>
      <c r="AC16" s="80">
        <v>97</v>
      </c>
      <c r="AD16" s="80">
        <v>102</v>
      </c>
      <c r="AE16" s="80">
        <v>97</v>
      </c>
      <c r="AF16" s="107" t="s">
        <v>65</v>
      </c>
    </row>
    <row r="17" spans="1:32" s="13" customFormat="1" ht="18" customHeight="1" x14ac:dyDescent="0.25">
      <c r="A17" s="95">
        <v>9</v>
      </c>
      <c r="B17" s="15" t="s">
        <v>70</v>
      </c>
      <c r="C17" s="93">
        <v>9012</v>
      </c>
      <c r="D17" s="85" t="s">
        <v>63</v>
      </c>
      <c r="E17" s="85" t="s">
        <v>71</v>
      </c>
      <c r="F17" s="78">
        <v>116</v>
      </c>
      <c r="G17" s="78">
        <v>79</v>
      </c>
      <c r="H17" s="78">
        <v>2</v>
      </c>
      <c r="I17" s="79">
        <v>91</v>
      </c>
      <c r="J17" s="21">
        <v>736</v>
      </c>
      <c r="K17" s="80">
        <v>578</v>
      </c>
      <c r="L17" s="81">
        <v>29.9</v>
      </c>
      <c r="M17" s="82">
        <v>7.2999999999999995E-2</v>
      </c>
      <c r="N17" s="81">
        <v>16.399999999999999</v>
      </c>
      <c r="O17" s="82">
        <v>-1.3000000000000001E-2</v>
      </c>
      <c r="P17" s="21">
        <v>601</v>
      </c>
      <c r="Q17" s="82">
        <v>-2.5000000000000001E-2</v>
      </c>
      <c r="R17" s="81">
        <v>2.427</v>
      </c>
      <c r="S17" s="80">
        <v>127</v>
      </c>
      <c r="T17" s="81">
        <v>0.69899999999999995</v>
      </c>
      <c r="U17" s="81">
        <v>2.2000000000000002</v>
      </c>
      <c r="V17" s="21">
        <v>135</v>
      </c>
      <c r="W17" s="80">
        <v>38</v>
      </c>
      <c r="X17" s="81">
        <v>0.48100000000000004</v>
      </c>
      <c r="Y17" s="81">
        <v>2.137</v>
      </c>
      <c r="Z17" s="80">
        <v>70</v>
      </c>
      <c r="AA17" s="80">
        <v>101</v>
      </c>
      <c r="AB17" s="80">
        <v>99</v>
      </c>
      <c r="AC17" s="80">
        <v>100</v>
      </c>
      <c r="AD17" s="80">
        <v>102</v>
      </c>
      <c r="AE17" s="80">
        <v>94</v>
      </c>
      <c r="AF17" s="107" t="s">
        <v>72</v>
      </c>
    </row>
    <row r="18" spans="1:32" s="13" customFormat="1" ht="18" customHeight="1" x14ac:dyDescent="0.25">
      <c r="A18" s="95">
        <v>10</v>
      </c>
      <c r="B18" s="14" t="s">
        <v>165</v>
      </c>
      <c r="C18" s="93">
        <v>9063</v>
      </c>
      <c r="D18" s="85" t="s">
        <v>49</v>
      </c>
      <c r="E18" s="85" t="s">
        <v>47</v>
      </c>
      <c r="F18" s="78">
        <v>216</v>
      </c>
      <c r="G18" s="78">
        <v>139</v>
      </c>
      <c r="H18" s="78">
        <v>1</v>
      </c>
      <c r="I18" s="79">
        <v>94</v>
      </c>
      <c r="J18" s="21">
        <v>730</v>
      </c>
      <c r="K18" s="80">
        <v>363</v>
      </c>
      <c r="L18" s="81">
        <v>35.200000000000003</v>
      </c>
      <c r="M18" s="82">
        <v>0.17899999999999999</v>
      </c>
      <c r="N18" s="81">
        <v>19.600000000000001</v>
      </c>
      <c r="O18" s="82">
        <v>6.7000000000000004E-2</v>
      </c>
      <c r="P18" s="21">
        <v>714</v>
      </c>
      <c r="Q18" s="82">
        <v>-3.7999999999999999E-2</v>
      </c>
      <c r="R18" s="81">
        <v>-0.59799999999999998</v>
      </c>
      <c r="S18" s="80">
        <v>42.6</v>
      </c>
      <c r="T18" s="81">
        <v>-0.23400000000000001</v>
      </c>
      <c r="U18" s="81">
        <v>0.36666666666666664</v>
      </c>
      <c r="V18" s="21">
        <v>16</v>
      </c>
      <c r="W18" s="80">
        <v>38</v>
      </c>
      <c r="X18" s="81">
        <v>0.88800000000000001</v>
      </c>
      <c r="Y18" s="81">
        <v>2.4049999999999998</v>
      </c>
      <c r="Z18" s="80">
        <v>75</v>
      </c>
      <c r="AA18" s="80">
        <v>100</v>
      </c>
      <c r="AB18" s="80">
        <v>99</v>
      </c>
      <c r="AC18" s="80">
        <v>105</v>
      </c>
      <c r="AD18" s="80">
        <v>101</v>
      </c>
      <c r="AE18" s="80">
        <v>103</v>
      </c>
      <c r="AF18" s="107" t="s">
        <v>59</v>
      </c>
    </row>
    <row r="19" spans="1:32" s="13" customFormat="1" ht="18" customHeight="1" x14ac:dyDescent="0.25">
      <c r="A19" s="94" t="s">
        <v>93</v>
      </c>
      <c r="B19" s="12" t="s">
        <v>60</v>
      </c>
      <c r="C19" s="92">
        <v>9038</v>
      </c>
      <c r="D19" s="85" t="s">
        <v>39</v>
      </c>
      <c r="E19" s="85" t="s">
        <v>61</v>
      </c>
      <c r="F19" s="78">
        <v>592</v>
      </c>
      <c r="G19" s="78">
        <v>253</v>
      </c>
      <c r="H19" s="78">
        <v>2</v>
      </c>
      <c r="I19" s="79">
        <v>98</v>
      </c>
      <c r="J19" s="21">
        <v>718</v>
      </c>
      <c r="K19" s="80">
        <v>-23</v>
      </c>
      <c r="L19" s="81">
        <v>26.9</v>
      </c>
      <c r="M19" s="82">
        <v>0.23100000000000001</v>
      </c>
      <c r="N19" s="81">
        <v>19.2</v>
      </c>
      <c r="O19" s="82">
        <v>0.16600000000000001</v>
      </c>
      <c r="P19" s="21">
        <v>635</v>
      </c>
      <c r="Q19" s="82">
        <v>0.115</v>
      </c>
      <c r="R19" s="81">
        <v>1.3259999999999998</v>
      </c>
      <c r="S19" s="80">
        <v>156.80000000000001</v>
      </c>
      <c r="T19" s="81">
        <v>-1.633</v>
      </c>
      <c r="U19" s="81">
        <v>-0.56666666666666665</v>
      </c>
      <c r="V19" s="21">
        <v>83</v>
      </c>
      <c r="W19" s="80">
        <v>98</v>
      </c>
      <c r="X19" s="81">
        <v>-1.9</v>
      </c>
      <c r="Y19" s="81">
        <v>-1.2</v>
      </c>
      <c r="Z19" s="80">
        <v>84</v>
      </c>
      <c r="AA19" s="80">
        <v>106</v>
      </c>
      <c r="AB19" s="80">
        <v>107</v>
      </c>
      <c r="AC19" s="80">
        <v>108</v>
      </c>
      <c r="AD19" s="80">
        <v>101</v>
      </c>
      <c r="AE19" s="80">
        <v>108</v>
      </c>
      <c r="AF19" s="107" t="s">
        <v>176</v>
      </c>
    </row>
    <row r="20" spans="1:32" s="13" customFormat="1" ht="18" customHeight="1" x14ac:dyDescent="0.25">
      <c r="A20" s="94" t="s">
        <v>95</v>
      </c>
      <c r="B20" s="16" t="s">
        <v>73</v>
      </c>
      <c r="C20" s="92">
        <v>9032</v>
      </c>
      <c r="D20" s="85" t="s">
        <v>74</v>
      </c>
      <c r="E20" s="85" t="s">
        <v>75</v>
      </c>
      <c r="F20" s="78">
        <v>300</v>
      </c>
      <c r="G20" s="78">
        <v>168</v>
      </c>
      <c r="H20" s="78">
        <v>1</v>
      </c>
      <c r="I20" s="79">
        <v>96</v>
      </c>
      <c r="J20" s="21">
        <v>701</v>
      </c>
      <c r="K20" s="80">
        <v>536</v>
      </c>
      <c r="L20" s="81">
        <v>15.4</v>
      </c>
      <c r="M20" s="82">
        <v>-0.03</v>
      </c>
      <c r="N20" s="81">
        <v>22.6</v>
      </c>
      <c r="O20" s="82">
        <v>4.7E-2</v>
      </c>
      <c r="P20" s="21">
        <v>610</v>
      </c>
      <c r="Q20" s="82">
        <v>0.26400000000000001</v>
      </c>
      <c r="R20" s="81">
        <v>4.0650000000000004</v>
      </c>
      <c r="S20" s="80">
        <v>85.8</v>
      </c>
      <c r="T20" s="81">
        <v>-6.9000000000000006E-2</v>
      </c>
      <c r="U20" s="81">
        <v>-1.6333333333333335</v>
      </c>
      <c r="V20" s="21">
        <v>91</v>
      </c>
      <c r="W20" s="80">
        <v>90</v>
      </c>
      <c r="X20" s="81">
        <v>-0.3</v>
      </c>
      <c r="Y20" s="81">
        <v>-2.1</v>
      </c>
      <c r="Z20" s="80">
        <v>76</v>
      </c>
      <c r="AA20" s="80">
        <v>109</v>
      </c>
      <c r="AB20" s="80">
        <v>109</v>
      </c>
      <c r="AC20" s="80">
        <v>105</v>
      </c>
      <c r="AD20" s="80">
        <v>101</v>
      </c>
      <c r="AE20" s="80">
        <v>97</v>
      </c>
      <c r="AF20" s="107" t="s">
        <v>177</v>
      </c>
    </row>
    <row r="21" spans="1:32" s="13" customFormat="1" ht="18" customHeight="1" x14ac:dyDescent="0.25">
      <c r="A21" s="94" t="s">
        <v>94</v>
      </c>
      <c r="B21" s="16" t="s">
        <v>66</v>
      </c>
      <c r="C21" s="92">
        <v>9075</v>
      </c>
      <c r="D21" s="85" t="s">
        <v>67</v>
      </c>
      <c r="E21" s="85" t="s">
        <v>68</v>
      </c>
      <c r="F21" s="78">
        <v>238</v>
      </c>
      <c r="G21" s="78">
        <v>143</v>
      </c>
      <c r="H21" s="78">
        <v>1</v>
      </c>
      <c r="I21" s="79">
        <v>94</v>
      </c>
      <c r="J21" s="21">
        <v>659</v>
      </c>
      <c r="K21" s="80">
        <v>571</v>
      </c>
      <c r="L21" s="81">
        <v>24.6</v>
      </c>
      <c r="M21" s="82">
        <v>3.3000000000000002E-2</v>
      </c>
      <c r="N21" s="81">
        <v>19.2</v>
      </c>
      <c r="O21" s="82">
        <v>1.0999999999999999E-2</v>
      </c>
      <c r="P21" s="21">
        <v>616</v>
      </c>
      <c r="Q21" s="82">
        <v>-2E-3</v>
      </c>
      <c r="R21" s="81">
        <v>-1.0720000000000001</v>
      </c>
      <c r="S21" s="80">
        <v>96.6</v>
      </c>
      <c r="T21" s="81">
        <v>0.74199999999999999</v>
      </c>
      <c r="U21" s="81">
        <v>-0.5</v>
      </c>
      <c r="V21" s="21">
        <v>43</v>
      </c>
      <c r="W21" s="80">
        <v>87</v>
      </c>
      <c r="X21" s="81">
        <v>-1.4</v>
      </c>
      <c r="Y21" s="81">
        <v>-1</v>
      </c>
      <c r="Z21" s="80">
        <v>77</v>
      </c>
      <c r="AA21" s="80">
        <v>110</v>
      </c>
      <c r="AB21" s="80">
        <v>107</v>
      </c>
      <c r="AC21" s="80">
        <v>108</v>
      </c>
      <c r="AD21" s="80">
        <v>101</v>
      </c>
      <c r="AE21" s="80">
        <v>105</v>
      </c>
      <c r="AF21" s="107" t="s">
        <v>69</v>
      </c>
    </row>
    <row r="22" spans="1:32" s="13" customFormat="1" ht="18" customHeight="1" thickBot="1" x14ac:dyDescent="0.3">
      <c r="A22" s="94" t="s">
        <v>96</v>
      </c>
      <c r="B22" s="108" t="s">
        <v>168</v>
      </c>
      <c r="C22" s="109">
        <v>9089</v>
      </c>
      <c r="D22" s="70" t="s">
        <v>77</v>
      </c>
      <c r="E22" s="70" t="s">
        <v>68</v>
      </c>
      <c r="F22" s="110">
        <v>308</v>
      </c>
      <c r="G22" s="110">
        <v>164</v>
      </c>
      <c r="H22" s="110">
        <v>1</v>
      </c>
      <c r="I22" s="111">
        <v>96</v>
      </c>
      <c r="J22" s="112">
        <v>646</v>
      </c>
      <c r="K22" s="113">
        <v>376</v>
      </c>
      <c r="L22" s="114">
        <v>29</v>
      </c>
      <c r="M22" s="115">
        <v>0.126</v>
      </c>
      <c r="N22" s="114">
        <v>17</v>
      </c>
      <c r="O22" s="115">
        <v>4.2999999999999997E-2</v>
      </c>
      <c r="P22" s="112">
        <v>606</v>
      </c>
      <c r="Q22" s="115">
        <v>-6.3E-2</v>
      </c>
      <c r="R22" s="114">
        <v>-1.8020000000000003</v>
      </c>
      <c r="S22" s="113">
        <v>19.7</v>
      </c>
      <c r="T22" s="114">
        <v>5.3540000000000001</v>
      </c>
      <c r="U22" s="114">
        <v>-0.3</v>
      </c>
      <c r="V22" s="112">
        <v>40</v>
      </c>
      <c r="W22" s="113">
        <v>90</v>
      </c>
      <c r="X22" s="114">
        <v>0.3</v>
      </c>
      <c r="Y22" s="114">
        <v>1.7</v>
      </c>
      <c r="Z22" s="113">
        <v>76</v>
      </c>
      <c r="AA22" s="113">
        <v>111</v>
      </c>
      <c r="AB22" s="113">
        <v>107</v>
      </c>
      <c r="AC22" s="113">
        <v>109</v>
      </c>
      <c r="AD22" s="113">
        <v>103</v>
      </c>
      <c r="AE22" s="113">
        <v>108</v>
      </c>
      <c r="AF22" s="116" t="s">
        <v>78</v>
      </c>
    </row>
    <row r="23" spans="1:32" s="13" customFormat="1" ht="18" customHeight="1" thickTop="1" x14ac:dyDescent="0.25">
      <c r="A23" s="24" t="s">
        <v>158</v>
      </c>
      <c r="B23" s="105"/>
      <c r="C23" s="105"/>
      <c r="D23" s="25"/>
      <c r="E23" s="106" t="s">
        <v>102</v>
      </c>
      <c r="F23" s="22">
        <f>AVERAGE(F9:F22)</f>
        <v>298</v>
      </c>
      <c r="G23" s="22">
        <f t="shared" ref="G23:AE23" si="0">AVERAGE(G9:G22)</f>
        <v>160.07142857142858</v>
      </c>
      <c r="H23" s="22">
        <f t="shared" si="0"/>
        <v>1.3571428571428572</v>
      </c>
      <c r="I23" s="22">
        <f t="shared" si="0"/>
        <v>94.642857142857139</v>
      </c>
      <c r="J23" s="22">
        <f t="shared" si="0"/>
        <v>827</v>
      </c>
      <c r="K23" s="22">
        <f t="shared" si="0"/>
        <v>551.92857142857144</v>
      </c>
      <c r="L23" s="83">
        <f t="shared" si="0"/>
        <v>30.942857142857143</v>
      </c>
      <c r="M23" s="84">
        <f t="shared" si="0"/>
        <v>9.1285714285714289E-2</v>
      </c>
      <c r="N23" s="83">
        <f t="shared" si="0"/>
        <v>21.628571428571426</v>
      </c>
      <c r="O23" s="84">
        <f t="shared" si="0"/>
        <v>3.6214285714285713E-2</v>
      </c>
      <c r="P23" s="22">
        <f t="shared" si="0"/>
        <v>720.92857142857144</v>
      </c>
      <c r="Q23" s="84">
        <f t="shared" si="0"/>
        <v>-7.6071428571428568E-2</v>
      </c>
      <c r="R23" s="83">
        <f t="shared" si="0"/>
        <v>0.2473571428571428</v>
      </c>
      <c r="S23" s="22">
        <f t="shared" si="0"/>
        <v>105.8142857142857</v>
      </c>
      <c r="T23" s="83">
        <f t="shared" si="0"/>
        <v>1.1020714285714284</v>
      </c>
      <c r="U23" s="83">
        <f t="shared" si="0"/>
        <v>-0.27857142857142858</v>
      </c>
      <c r="V23" s="22">
        <f t="shared" si="0"/>
        <v>106.07142857142857</v>
      </c>
      <c r="W23" s="22">
        <f t="shared" si="0"/>
        <v>71.785714285714292</v>
      </c>
      <c r="X23" s="83">
        <f t="shared" si="0"/>
        <v>-0.23064285714285715</v>
      </c>
      <c r="Y23" s="83">
        <f t="shared" si="0"/>
        <v>0.62378571428571428</v>
      </c>
      <c r="Z23" s="22">
        <f t="shared" si="0"/>
        <v>75.571428571428569</v>
      </c>
      <c r="AA23" s="22">
        <f t="shared" si="0"/>
        <v>104.21428571428571</v>
      </c>
      <c r="AB23" s="22">
        <f t="shared" si="0"/>
        <v>103.42857142857143</v>
      </c>
      <c r="AC23" s="22">
        <f t="shared" si="0"/>
        <v>102.71428571428571</v>
      </c>
      <c r="AD23" s="22">
        <f t="shared" si="0"/>
        <v>101.14285714285714</v>
      </c>
      <c r="AE23" s="22">
        <f t="shared" si="0"/>
        <v>101.78571428571429</v>
      </c>
      <c r="AF23" s="86"/>
    </row>
    <row r="24" spans="1:32" ht="16.2" thickBot="1" x14ac:dyDescent="0.3">
      <c r="B24" s="23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 s="5" customFormat="1" ht="20.55" customHeight="1" thickTop="1" x14ac:dyDescent="0.25">
      <c r="A25" s="19"/>
      <c r="B25" s="153" t="s">
        <v>0</v>
      </c>
      <c r="C25" s="154"/>
      <c r="D25" s="154"/>
      <c r="E25" s="154"/>
      <c r="F25" s="155" t="s">
        <v>119</v>
      </c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67"/>
    </row>
    <row r="26" spans="1:32" s="5" customFormat="1" ht="19.95" customHeight="1" x14ac:dyDescent="0.25">
      <c r="A26" s="19"/>
      <c r="B26" s="133" t="s">
        <v>3</v>
      </c>
      <c r="C26" s="134"/>
      <c r="D26" s="134" t="s">
        <v>4</v>
      </c>
      <c r="E26" s="134"/>
      <c r="F26" s="168" t="s">
        <v>5</v>
      </c>
      <c r="G26" s="168"/>
      <c r="H26" s="168"/>
      <c r="I26" s="168"/>
      <c r="J26" s="168"/>
      <c r="K26" s="168"/>
      <c r="L26" s="168"/>
      <c r="M26" s="168"/>
      <c r="N26" s="168"/>
      <c r="O26" s="168"/>
      <c r="P26" s="135" t="s">
        <v>6</v>
      </c>
      <c r="Q26" s="136" t="s">
        <v>7</v>
      </c>
      <c r="R26" s="136"/>
      <c r="S26" s="136"/>
      <c r="T26" s="136"/>
      <c r="U26" s="136"/>
      <c r="V26" s="144" t="s">
        <v>8</v>
      </c>
      <c r="W26" s="145" t="s">
        <v>9</v>
      </c>
      <c r="X26" s="145"/>
      <c r="Y26" s="145"/>
      <c r="Z26" s="137" t="s">
        <v>10</v>
      </c>
      <c r="AA26" s="137"/>
      <c r="AB26" s="137"/>
      <c r="AC26" s="137"/>
      <c r="AD26" s="137"/>
      <c r="AE26" s="137"/>
      <c r="AF26" s="132" t="s">
        <v>160</v>
      </c>
    </row>
    <row r="27" spans="1:32" s="5" customFormat="1" ht="17.399999999999999" customHeight="1" x14ac:dyDescent="0.25">
      <c r="A27" s="19"/>
      <c r="B27" s="138" t="s">
        <v>11</v>
      </c>
      <c r="C27" s="139" t="s">
        <v>12</v>
      </c>
      <c r="D27" s="139" t="s">
        <v>13</v>
      </c>
      <c r="E27" s="139" t="s">
        <v>14</v>
      </c>
      <c r="F27" s="140" t="s">
        <v>86</v>
      </c>
      <c r="G27" s="141" t="s">
        <v>15</v>
      </c>
      <c r="H27" s="141" t="s">
        <v>85</v>
      </c>
      <c r="I27" s="165" t="s">
        <v>16</v>
      </c>
      <c r="J27" s="135" t="s">
        <v>17</v>
      </c>
      <c r="K27" s="166" t="s">
        <v>18</v>
      </c>
      <c r="L27" s="161" t="s">
        <v>19</v>
      </c>
      <c r="M27" s="161"/>
      <c r="N27" s="161" t="s">
        <v>20</v>
      </c>
      <c r="O27" s="161"/>
      <c r="P27" s="135"/>
      <c r="Q27" s="162" t="s">
        <v>21</v>
      </c>
      <c r="R27" s="162" t="s">
        <v>22</v>
      </c>
      <c r="S27" s="163" t="s">
        <v>23</v>
      </c>
      <c r="T27" s="164" t="s">
        <v>24</v>
      </c>
      <c r="U27" s="164" t="s">
        <v>25</v>
      </c>
      <c r="V27" s="144"/>
      <c r="W27" s="145"/>
      <c r="X27" s="145"/>
      <c r="Y27" s="145"/>
      <c r="Z27" s="159" t="s">
        <v>16</v>
      </c>
      <c r="AA27" s="160" t="s">
        <v>26</v>
      </c>
      <c r="AB27" s="160" t="s">
        <v>27</v>
      </c>
      <c r="AC27" s="160" t="s">
        <v>28</v>
      </c>
      <c r="AD27" s="160" t="s">
        <v>29</v>
      </c>
      <c r="AE27" s="160" t="s">
        <v>30</v>
      </c>
      <c r="AF27" s="132"/>
    </row>
    <row r="28" spans="1:32" s="5" customFormat="1" ht="51" customHeight="1" x14ac:dyDescent="0.25">
      <c r="A28" s="20"/>
      <c r="B28" s="138"/>
      <c r="C28" s="139"/>
      <c r="D28" s="139"/>
      <c r="E28" s="139"/>
      <c r="F28" s="140"/>
      <c r="G28" s="141"/>
      <c r="H28" s="141"/>
      <c r="I28" s="165"/>
      <c r="J28" s="135"/>
      <c r="K28" s="166"/>
      <c r="L28" s="8" t="s">
        <v>31</v>
      </c>
      <c r="M28" s="9" t="s">
        <v>32</v>
      </c>
      <c r="N28" s="8" t="s">
        <v>31</v>
      </c>
      <c r="O28" s="9" t="s">
        <v>32</v>
      </c>
      <c r="P28" s="135"/>
      <c r="Q28" s="162"/>
      <c r="R28" s="162"/>
      <c r="S28" s="163"/>
      <c r="T28" s="164"/>
      <c r="U28" s="164"/>
      <c r="V28" s="144"/>
      <c r="W28" s="10" t="s">
        <v>16</v>
      </c>
      <c r="X28" s="11" t="s">
        <v>33</v>
      </c>
      <c r="Y28" s="11" t="s">
        <v>34</v>
      </c>
      <c r="Z28" s="159"/>
      <c r="AA28" s="160"/>
      <c r="AB28" s="160"/>
      <c r="AC28" s="160"/>
      <c r="AD28" s="160"/>
      <c r="AE28" s="160"/>
      <c r="AF28" s="132"/>
    </row>
    <row r="29" spans="1:32" s="13" customFormat="1" ht="18" customHeight="1" x14ac:dyDescent="0.25">
      <c r="A29" s="89" t="s">
        <v>92</v>
      </c>
      <c r="B29" s="26" t="s">
        <v>146</v>
      </c>
      <c r="C29" s="90">
        <v>9378</v>
      </c>
      <c r="D29" s="85" t="s">
        <v>41</v>
      </c>
      <c r="E29" s="85" t="s">
        <v>77</v>
      </c>
      <c r="F29" s="169" t="s">
        <v>120</v>
      </c>
      <c r="G29" s="169"/>
      <c r="H29" s="169"/>
      <c r="I29" s="88">
        <v>58</v>
      </c>
      <c r="J29" s="101">
        <v>1315</v>
      </c>
      <c r="K29" s="102">
        <v>885</v>
      </c>
      <c r="L29" s="103">
        <v>51.271999999999998</v>
      </c>
      <c r="M29" s="104">
        <v>0.152</v>
      </c>
      <c r="N29" s="103">
        <v>32.475999999999999</v>
      </c>
      <c r="O29" s="104">
        <v>3.7999999999999999E-2</v>
      </c>
      <c r="P29" s="101">
        <v>1123</v>
      </c>
      <c r="Q29" s="104">
        <v>-0.39200000000000002</v>
      </c>
      <c r="R29" s="103">
        <v>-1.1419999999999999</v>
      </c>
      <c r="S29" s="102">
        <v>155.989</v>
      </c>
      <c r="T29" s="103">
        <v>1.3839999999999997</v>
      </c>
      <c r="U29" s="103">
        <v>0.35066666666666668</v>
      </c>
      <c r="V29" s="101">
        <v>192</v>
      </c>
      <c r="W29" s="102">
        <v>38</v>
      </c>
      <c r="X29" s="103">
        <v>0.66900000000000004</v>
      </c>
      <c r="Y29" s="103">
        <v>1.4630000000000001</v>
      </c>
      <c r="Z29" s="102" t="s">
        <v>121</v>
      </c>
      <c r="AA29" s="102">
        <v>104</v>
      </c>
      <c r="AB29" s="102">
        <v>99</v>
      </c>
      <c r="AC29" s="102">
        <v>103</v>
      </c>
      <c r="AD29" s="102">
        <v>102</v>
      </c>
      <c r="AE29" s="102">
        <v>106</v>
      </c>
      <c r="AF29" s="107" t="s">
        <v>178</v>
      </c>
    </row>
    <row r="30" spans="1:32" s="13" customFormat="1" ht="18" customHeight="1" x14ac:dyDescent="0.25">
      <c r="A30" s="91">
        <v>2</v>
      </c>
      <c r="B30" s="16" t="s">
        <v>147</v>
      </c>
      <c r="C30" s="92">
        <v>9360</v>
      </c>
      <c r="D30" s="85" t="s">
        <v>103</v>
      </c>
      <c r="E30" s="85" t="s">
        <v>104</v>
      </c>
      <c r="F30" s="169" t="s">
        <v>120</v>
      </c>
      <c r="G30" s="169"/>
      <c r="H30" s="169"/>
      <c r="I30" s="79">
        <v>52</v>
      </c>
      <c r="J30" s="101">
        <v>1070</v>
      </c>
      <c r="K30" s="102">
        <v>811</v>
      </c>
      <c r="L30" s="103">
        <v>43.16299999999999</v>
      </c>
      <c r="M30" s="104">
        <v>0.111</v>
      </c>
      <c r="N30" s="103">
        <v>27.763999999999999</v>
      </c>
      <c r="O30" s="104">
        <v>1.9E-2</v>
      </c>
      <c r="P30" s="101">
        <v>955</v>
      </c>
      <c r="Q30" s="104">
        <v>-0.184</v>
      </c>
      <c r="R30" s="103">
        <v>0.4</v>
      </c>
      <c r="S30" s="102">
        <v>81.703999999999994</v>
      </c>
      <c r="T30" s="103">
        <v>-2.9000000000000005E-2</v>
      </c>
      <c r="U30" s="103">
        <v>-0.22500000000000001</v>
      </c>
      <c r="V30" s="101">
        <v>115</v>
      </c>
      <c r="W30" s="102">
        <v>21</v>
      </c>
      <c r="X30" s="103">
        <v>1.3000000000000001E-2</v>
      </c>
      <c r="Y30" s="103">
        <v>0.32300000000000006</v>
      </c>
      <c r="Z30" s="102" t="s">
        <v>121</v>
      </c>
      <c r="AA30" s="102">
        <v>99</v>
      </c>
      <c r="AB30" s="102">
        <v>101</v>
      </c>
      <c r="AC30" s="102">
        <v>98</v>
      </c>
      <c r="AD30" s="102">
        <v>99</v>
      </c>
      <c r="AE30" s="102">
        <v>101</v>
      </c>
      <c r="AF30" s="107" t="s">
        <v>105</v>
      </c>
    </row>
    <row r="31" spans="1:32" s="13" customFormat="1" ht="18" customHeight="1" x14ac:dyDescent="0.25">
      <c r="A31" s="91">
        <v>2</v>
      </c>
      <c r="B31" s="16" t="s">
        <v>150</v>
      </c>
      <c r="C31" s="92">
        <v>9331</v>
      </c>
      <c r="D31" s="85" t="s">
        <v>106</v>
      </c>
      <c r="E31" s="85" t="s">
        <v>46</v>
      </c>
      <c r="F31" s="169" t="s">
        <v>120</v>
      </c>
      <c r="G31" s="169"/>
      <c r="H31" s="169"/>
      <c r="I31" s="79">
        <v>53</v>
      </c>
      <c r="J31" s="101">
        <v>1056</v>
      </c>
      <c r="K31" s="102">
        <v>784</v>
      </c>
      <c r="L31" s="103">
        <v>43.694000000000003</v>
      </c>
      <c r="M31" s="104">
        <v>0.122</v>
      </c>
      <c r="N31" s="103">
        <v>31.739000000000001</v>
      </c>
      <c r="O31" s="104">
        <v>5.7000000000000002E-2</v>
      </c>
      <c r="P31" s="101">
        <v>1043</v>
      </c>
      <c r="Q31" s="104">
        <v>-0.17399999999999999</v>
      </c>
      <c r="R31" s="103">
        <v>-2.6749999999999998</v>
      </c>
      <c r="S31" s="102">
        <v>59.674999999999997</v>
      </c>
      <c r="T31" s="103">
        <v>0.01</v>
      </c>
      <c r="U31" s="103">
        <v>0.59000000000000019</v>
      </c>
      <c r="V31" s="101">
        <v>13</v>
      </c>
      <c r="W31" s="102">
        <v>22</v>
      </c>
      <c r="X31" s="103">
        <v>0.49299999999999999</v>
      </c>
      <c r="Y31" s="103">
        <v>1.024</v>
      </c>
      <c r="Z31" s="102" t="s">
        <v>121</v>
      </c>
      <c r="AA31" s="102">
        <v>100</v>
      </c>
      <c r="AB31" s="102">
        <v>98</v>
      </c>
      <c r="AC31" s="102">
        <v>100</v>
      </c>
      <c r="AD31" s="102">
        <v>100</v>
      </c>
      <c r="AE31" s="102">
        <v>100</v>
      </c>
      <c r="AF31" s="107" t="s">
        <v>107</v>
      </c>
    </row>
    <row r="32" spans="1:32" s="13" customFormat="1" ht="18" customHeight="1" x14ac:dyDescent="0.25">
      <c r="A32" s="91" t="s">
        <v>122</v>
      </c>
      <c r="B32" s="26" t="s">
        <v>109</v>
      </c>
      <c r="C32" s="90">
        <v>9326</v>
      </c>
      <c r="D32" s="85" t="s">
        <v>81</v>
      </c>
      <c r="E32" s="85" t="s">
        <v>80</v>
      </c>
      <c r="F32" s="169" t="s">
        <v>120</v>
      </c>
      <c r="G32" s="169"/>
      <c r="H32" s="169"/>
      <c r="I32" s="79">
        <v>59</v>
      </c>
      <c r="J32" s="101">
        <v>902</v>
      </c>
      <c r="K32" s="102">
        <v>785</v>
      </c>
      <c r="L32" s="103">
        <v>33.774000000000001</v>
      </c>
      <c r="M32" s="104">
        <v>4.4999999999999998E-2</v>
      </c>
      <c r="N32" s="103">
        <v>28.617000000000004</v>
      </c>
      <c r="O32" s="104">
        <v>3.2000000000000001E-2</v>
      </c>
      <c r="P32" s="101">
        <v>893</v>
      </c>
      <c r="Q32" s="104">
        <v>-3.0000000000000001E-3</v>
      </c>
      <c r="R32" s="103">
        <v>-0.41399999999999998</v>
      </c>
      <c r="S32" s="102">
        <v>44.317</v>
      </c>
      <c r="T32" s="103">
        <v>0.77200000000000002</v>
      </c>
      <c r="U32" s="103">
        <v>1.6980000000000002</v>
      </c>
      <c r="V32" s="101">
        <v>9</v>
      </c>
      <c r="W32" s="102">
        <v>22</v>
      </c>
      <c r="X32" s="103">
        <v>0.85599999999999998</v>
      </c>
      <c r="Y32" s="103">
        <v>3.8889999999999998</v>
      </c>
      <c r="Z32" s="102" t="s">
        <v>121</v>
      </c>
      <c r="AA32" s="102">
        <v>105</v>
      </c>
      <c r="AB32" s="102">
        <v>100</v>
      </c>
      <c r="AC32" s="102">
        <v>105</v>
      </c>
      <c r="AD32" s="102">
        <v>103</v>
      </c>
      <c r="AE32" s="102">
        <v>104</v>
      </c>
      <c r="AF32" s="107" t="s">
        <v>110</v>
      </c>
    </row>
    <row r="33" spans="1:32" s="13" customFormat="1" ht="18" customHeight="1" x14ac:dyDescent="0.25">
      <c r="A33" s="91" t="s">
        <v>97</v>
      </c>
      <c r="B33" s="16" t="s">
        <v>149</v>
      </c>
      <c r="C33" s="92">
        <v>9348</v>
      </c>
      <c r="D33" s="85" t="s">
        <v>89</v>
      </c>
      <c r="E33" s="85" t="s">
        <v>82</v>
      </c>
      <c r="F33" s="169" t="s">
        <v>120</v>
      </c>
      <c r="G33" s="169"/>
      <c r="H33" s="169"/>
      <c r="I33" s="79">
        <v>59</v>
      </c>
      <c r="J33" s="101">
        <v>838</v>
      </c>
      <c r="K33" s="102">
        <v>381</v>
      </c>
      <c r="L33" s="103">
        <v>39.594999999999999</v>
      </c>
      <c r="M33" s="104">
        <v>0.20899999999999999</v>
      </c>
      <c r="N33" s="103">
        <v>18.431999999999999</v>
      </c>
      <c r="O33" s="104">
        <v>5.2999999999999999E-2</v>
      </c>
      <c r="P33" s="101">
        <v>727</v>
      </c>
      <c r="Q33" s="104">
        <v>5.800000000000001E-2</v>
      </c>
      <c r="R33" s="103">
        <v>0.46600000000000003</v>
      </c>
      <c r="S33" s="102">
        <v>148.21600000000001</v>
      </c>
      <c r="T33" s="103">
        <v>0.59199999999999997</v>
      </c>
      <c r="U33" s="103">
        <v>-2.4689999999999999</v>
      </c>
      <c r="V33" s="101">
        <v>111</v>
      </c>
      <c r="W33" s="102">
        <v>38</v>
      </c>
      <c r="X33" s="103">
        <v>-1.2569999999999999</v>
      </c>
      <c r="Y33" s="103">
        <v>-2.2240000000000002</v>
      </c>
      <c r="Z33" s="102" t="s">
        <v>121</v>
      </c>
      <c r="AA33" s="102">
        <v>107</v>
      </c>
      <c r="AB33" s="102">
        <v>106</v>
      </c>
      <c r="AC33" s="102">
        <v>105</v>
      </c>
      <c r="AD33" s="102">
        <v>100</v>
      </c>
      <c r="AE33" s="102">
        <v>103</v>
      </c>
      <c r="AF33" s="107" t="s">
        <v>111</v>
      </c>
    </row>
    <row r="34" spans="1:32" s="13" customFormat="1" ht="18" customHeight="1" x14ac:dyDescent="0.25">
      <c r="A34" s="91">
        <v>6</v>
      </c>
      <c r="B34" s="16" t="s">
        <v>169</v>
      </c>
      <c r="C34" s="90">
        <v>9321</v>
      </c>
      <c r="D34" s="85" t="s">
        <v>112</v>
      </c>
      <c r="E34" s="85" t="s">
        <v>75</v>
      </c>
      <c r="F34" s="169" t="s">
        <v>120</v>
      </c>
      <c r="G34" s="169"/>
      <c r="H34" s="169"/>
      <c r="I34" s="79">
        <v>54</v>
      </c>
      <c r="J34" s="101">
        <v>828</v>
      </c>
      <c r="K34" s="102">
        <v>626</v>
      </c>
      <c r="L34" s="103">
        <v>27.316999999999997</v>
      </c>
      <c r="M34" s="104">
        <v>3.9E-2</v>
      </c>
      <c r="N34" s="103">
        <v>23.111000000000001</v>
      </c>
      <c r="O34" s="104">
        <v>2.9000000000000005E-2</v>
      </c>
      <c r="P34" s="101">
        <v>722</v>
      </c>
      <c r="Q34" s="104">
        <v>2.4E-2</v>
      </c>
      <c r="R34" s="103">
        <v>0.27200000000000002</v>
      </c>
      <c r="S34" s="102">
        <v>148.05699999999999</v>
      </c>
      <c r="T34" s="103">
        <v>1.212</v>
      </c>
      <c r="U34" s="103">
        <v>-0.64266666666666683</v>
      </c>
      <c r="V34" s="101">
        <v>106</v>
      </c>
      <c r="W34" s="102">
        <v>34</v>
      </c>
      <c r="X34" s="103">
        <v>0.106</v>
      </c>
      <c r="Y34" s="103">
        <v>-0.114</v>
      </c>
      <c r="Z34" s="102" t="s">
        <v>121</v>
      </c>
      <c r="AA34" s="102">
        <v>104</v>
      </c>
      <c r="AB34" s="102">
        <v>99</v>
      </c>
      <c r="AC34" s="102">
        <v>104</v>
      </c>
      <c r="AD34" s="102">
        <v>104</v>
      </c>
      <c r="AE34" s="102">
        <v>102</v>
      </c>
      <c r="AF34" s="107" t="s">
        <v>113</v>
      </c>
    </row>
    <row r="35" spans="1:32" s="13" customFormat="1" ht="18" customHeight="1" x14ac:dyDescent="0.25">
      <c r="A35" s="91" t="s">
        <v>123</v>
      </c>
      <c r="B35" s="16" t="s">
        <v>151</v>
      </c>
      <c r="C35" s="92">
        <v>9367</v>
      </c>
      <c r="D35" s="85" t="s">
        <v>79</v>
      </c>
      <c r="E35" s="85" t="s">
        <v>114</v>
      </c>
      <c r="F35" s="169" t="s">
        <v>120</v>
      </c>
      <c r="G35" s="169"/>
      <c r="H35" s="169"/>
      <c r="I35" s="79">
        <v>60</v>
      </c>
      <c r="J35" s="101">
        <v>817</v>
      </c>
      <c r="K35" s="102">
        <v>530</v>
      </c>
      <c r="L35" s="103">
        <v>27.33</v>
      </c>
      <c r="M35" s="104">
        <v>6.7000000000000004E-2</v>
      </c>
      <c r="N35" s="103">
        <v>17.808</v>
      </c>
      <c r="O35" s="104">
        <v>0.01</v>
      </c>
      <c r="P35" s="101">
        <v>609</v>
      </c>
      <c r="Q35" s="104">
        <v>-0.22500000000000001</v>
      </c>
      <c r="R35" s="103">
        <v>2.266</v>
      </c>
      <c r="S35" s="102">
        <v>121.89400000000002</v>
      </c>
      <c r="T35" s="103">
        <v>1.0740000000000001</v>
      </c>
      <c r="U35" s="103">
        <v>0.27533333333333337</v>
      </c>
      <c r="V35" s="101">
        <v>208</v>
      </c>
      <c r="W35" s="102">
        <v>38</v>
      </c>
      <c r="X35" s="103">
        <v>-4.7E-2</v>
      </c>
      <c r="Y35" s="103">
        <v>1.1419999999999999</v>
      </c>
      <c r="Z35" s="102" t="s">
        <v>121</v>
      </c>
      <c r="AA35" s="102">
        <v>108</v>
      </c>
      <c r="AB35" s="102">
        <v>104</v>
      </c>
      <c r="AC35" s="102">
        <v>105</v>
      </c>
      <c r="AD35" s="102">
        <v>101</v>
      </c>
      <c r="AE35" s="102">
        <v>104</v>
      </c>
      <c r="AF35" s="107" t="s">
        <v>179</v>
      </c>
    </row>
    <row r="36" spans="1:32" s="13" customFormat="1" ht="18" customHeight="1" x14ac:dyDescent="0.25">
      <c r="A36" s="91">
        <v>8</v>
      </c>
      <c r="B36" s="26" t="s">
        <v>148</v>
      </c>
      <c r="C36" s="90">
        <v>9346</v>
      </c>
      <c r="D36" s="85" t="s">
        <v>115</v>
      </c>
      <c r="E36" s="85" t="s">
        <v>46</v>
      </c>
      <c r="F36" s="169" t="s">
        <v>120</v>
      </c>
      <c r="G36" s="169"/>
      <c r="H36" s="169"/>
      <c r="I36" s="79">
        <v>51</v>
      </c>
      <c r="J36" s="101">
        <v>799</v>
      </c>
      <c r="K36" s="102">
        <v>519</v>
      </c>
      <c r="L36" s="103">
        <v>26.681999999999999</v>
      </c>
      <c r="M36" s="104">
        <v>6.5000000000000002E-2</v>
      </c>
      <c r="N36" s="103">
        <v>23.003</v>
      </c>
      <c r="O36" s="104">
        <v>5.4000000000000006E-2</v>
      </c>
      <c r="P36" s="101">
        <v>714</v>
      </c>
      <c r="Q36" s="104">
        <v>-0.14899999999999999</v>
      </c>
      <c r="R36" s="103">
        <v>-0.51200000000000001</v>
      </c>
      <c r="S36" s="102">
        <v>70.739000000000004</v>
      </c>
      <c r="T36" s="103">
        <v>0.01</v>
      </c>
      <c r="U36" s="103">
        <v>-1.2753333333333332</v>
      </c>
      <c r="V36" s="101">
        <v>85</v>
      </c>
      <c r="W36" s="102">
        <v>33</v>
      </c>
      <c r="X36" s="103">
        <v>0.61599999999999999</v>
      </c>
      <c r="Y36" s="103">
        <v>2.5990000000000002</v>
      </c>
      <c r="Z36" s="102" t="s">
        <v>121</v>
      </c>
      <c r="AA36" s="102">
        <v>105</v>
      </c>
      <c r="AB36" s="102">
        <v>101</v>
      </c>
      <c r="AC36" s="102">
        <v>104</v>
      </c>
      <c r="AD36" s="102">
        <v>104</v>
      </c>
      <c r="AE36" s="102">
        <v>103</v>
      </c>
      <c r="AF36" s="107" t="s">
        <v>116</v>
      </c>
    </row>
    <row r="37" spans="1:32" s="13" customFormat="1" ht="18" customHeight="1" thickBot="1" x14ac:dyDescent="0.3">
      <c r="A37" s="91">
        <v>9</v>
      </c>
      <c r="B37" s="117" t="s">
        <v>117</v>
      </c>
      <c r="C37" s="118">
        <v>9343</v>
      </c>
      <c r="D37" s="70" t="s">
        <v>118</v>
      </c>
      <c r="E37" s="70" t="s">
        <v>108</v>
      </c>
      <c r="F37" s="171" t="s">
        <v>120</v>
      </c>
      <c r="G37" s="171"/>
      <c r="H37" s="171"/>
      <c r="I37" s="111">
        <v>59</v>
      </c>
      <c r="J37" s="119">
        <v>794</v>
      </c>
      <c r="K37" s="120">
        <v>678</v>
      </c>
      <c r="L37" s="121">
        <v>26.847000000000001</v>
      </c>
      <c r="M37" s="122">
        <v>2.1000000000000001E-2</v>
      </c>
      <c r="N37" s="121">
        <v>24.507999999999996</v>
      </c>
      <c r="O37" s="122">
        <v>2.7000000000000003E-2</v>
      </c>
      <c r="P37" s="119">
        <v>747</v>
      </c>
      <c r="Q37" s="122">
        <v>-0.221</v>
      </c>
      <c r="R37" s="121">
        <v>-2.0379999999999998</v>
      </c>
      <c r="S37" s="120">
        <v>69.010999999999996</v>
      </c>
      <c r="T37" s="121">
        <v>-0.94599999999999995</v>
      </c>
      <c r="U37" s="121">
        <v>-0.22933333333333331</v>
      </c>
      <c r="V37" s="119">
        <v>47</v>
      </c>
      <c r="W37" s="120">
        <v>38</v>
      </c>
      <c r="X37" s="121">
        <v>1.2410000000000001</v>
      </c>
      <c r="Y37" s="121">
        <v>2.9750000000000001</v>
      </c>
      <c r="Z37" s="120" t="s">
        <v>121</v>
      </c>
      <c r="AA37" s="120">
        <v>102</v>
      </c>
      <c r="AB37" s="120">
        <v>105</v>
      </c>
      <c r="AC37" s="120">
        <v>99</v>
      </c>
      <c r="AD37" s="120">
        <v>99</v>
      </c>
      <c r="AE37" s="120">
        <v>100</v>
      </c>
      <c r="AF37" s="116" t="s">
        <v>83</v>
      </c>
    </row>
    <row r="38" spans="1:32" ht="16.2" thickTop="1" x14ac:dyDescent="0.25">
      <c r="A38" s="17"/>
      <c r="B38" s="17"/>
      <c r="C38" s="96"/>
      <c r="D38" s="96"/>
      <c r="E38" s="96"/>
      <c r="F38" s="172" t="s">
        <v>102</v>
      </c>
      <c r="G38" s="172"/>
      <c r="H38" s="172"/>
      <c r="I38" s="22">
        <f>AVERAGE(I29:I37)</f>
        <v>56.111111111111114</v>
      </c>
      <c r="J38" s="22">
        <f t="shared" ref="J38:AE38" si="1">AVERAGE(J29:J37)</f>
        <v>935.44444444444446</v>
      </c>
      <c r="K38" s="22">
        <f t="shared" si="1"/>
        <v>666.55555555555554</v>
      </c>
      <c r="L38" s="22">
        <f t="shared" si="1"/>
        <v>35.519333333333329</v>
      </c>
      <c r="M38" s="84">
        <f t="shared" si="1"/>
        <v>9.2333333333333337E-2</v>
      </c>
      <c r="N38" s="83">
        <f t="shared" si="1"/>
        <v>25.273111111111106</v>
      </c>
      <c r="O38" s="84">
        <f t="shared" si="1"/>
        <v>3.5444444444444445E-2</v>
      </c>
      <c r="P38" s="22">
        <f t="shared" si="1"/>
        <v>837</v>
      </c>
      <c r="Q38" s="84">
        <f t="shared" si="1"/>
        <v>-0.14066666666666666</v>
      </c>
      <c r="R38" s="83">
        <f t="shared" si="1"/>
        <v>-0.37522222222222218</v>
      </c>
      <c r="S38" s="22">
        <f t="shared" si="1"/>
        <v>99.955777777777769</v>
      </c>
      <c r="T38" s="83">
        <f t="shared" si="1"/>
        <v>0.45322222222222219</v>
      </c>
      <c r="U38" s="83">
        <f t="shared" si="1"/>
        <v>-0.21414814814814812</v>
      </c>
      <c r="V38" s="22">
        <f t="shared" si="1"/>
        <v>98.444444444444443</v>
      </c>
      <c r="W38" s="83">
        <f t="shared" si="1"/>
        <v>31.555555555555557</v>
      </c>
      <c r="X38" s="83">
        <f t="shared" si="1"/>
        <v>0.29888888888888893</v>
      </c>
      <c r="Y38" s="83">
        <f t="shared" si="1"/>
        <v>1.2307777777777777</v>
      </c>
      <c r="Z38" s="22"/>
      <c r="AA38" s="22">
        <f t="shared" si="1"/>
        <v>103.77777777777777</v>
      </c>
      <c r="AB38" s="22">
        <f t="shared" si="1"/>
        <v>101.44444444444444</v>
      </c>
      <c r="AC38" s="22">
        <f t="shared" si="1"/>
        <v>102.55555555555556</v>
      </c>
      <c r="AD38" s="22">
        <f t="shared" si="1"/>
        <v>101.33333333333333</v>
      </c>
      <c r="AE38" s="22">
        <f t="shared" si="1"/>
        <v>102.55555555555556</v>
      </c>
      <c r="AF38" s="17"/>
    </row>
    <row r="39" spans="1:32" ht="16.2" thickBot="1" x14ac:dyDescent="0.3">
      <c r="A39" s="17"/>
      <c r="B39" s="17"/>
      <c r="C39" s="96"/>
      <c r="D39" s="96"/>
      <c r="E39" s="96"/>
      <c r="F39" s="97"/>
      <c r="G39" s="97"/>
      <c r="H39" s="97"/>
      <c r="I39" s="98"/>
      <c r="J39" s="98"/>
      <c r="K39" s="98"/>
      <c r="L39" s="98"/>
      <c r="M39" s="99"/>
      <c r="N39" s="100"/>
      <c r="O39" s="99"/>
      <c r="P39" s="98"/>
      <c r="Q39" s="99"/>
      <c r="R39" s="100"/>
      <c r="S39" s="98"/>
      <c r="T39" s="100"/>
      <c r="U39" s="100"/>
      <c r="V39" s="98"/>
      <c r="W39" s="100"/>
      <c r="X39" s="100"/>
      <c r="Y39" s="100"/>
      <c r="Z39" s="98"/>
      <c r="AA39" s="98"/>
      <c r="AB39" s="98"/>
      <c r="AC39" s="98"/>
      <c r="AD39" s="98"/>
      <c r="AE39" s="98"/>
      <c r="AF39" s="17"/>
    </row>
    <row r="40" spans="1:32" ht="16.2" thickTop="1" x14ac:dyDescent="0.25">
      <c r="A40" s="17"/>
      <c r="B40" s="156" t="s">
        <v>90</v>
      </c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8"/>
    </row>
    <row r="41" spans="1:32" s="13" customFormat="1" ht="18" customHeight="1" x14ac:dyDescent="0.25">
      <c r="A41" s="95">
        <v>1</v>
      </c>
      <c r="B41" s="16" t="s">
        <v>164</v>
      </c>
      <c r="C41" s="92">
        <v>9001</v>
      </c>
      <c r="D41" s="85" t="s">
        <v>75</v>
      </c>
      <c r="E41" s="85" t="s">
        <v>53</v>
      </c>
      <c r="F41" s="78">
        <v>109</v>
      </c>
      <c r="G41" s="78">
        <v>79</v>
      </c>
      <c r="H41" s="78">
        <v>1</v>
      </c>
      <c r="I41" s="88">
        <v>90</v>
      </c>
      <c r="J41" s="21">
        <v>783</v>
      </c>
      <c r="K41" s="80">
        <v>476</v>
      </c>
      <c r="L41" s="81">
        <v>16.8</v>
      </c>
      <c r="M41" s="82">
        <v>0</v>
      </c>
      <c r="N41" s="81">
        <v>17.899999999999999</v>
      </c>
      <c r="O41" s="82">
        <v>0.03</v>
      </c>
      <c r="P41" s="21">
        <v>522</v>
      </c>
      <c r="Q41" s="82">
        <v>-0.22</v>
      </c>
      <c r="R41" s="81">
        <v>3.9</v>
      </c>
      <c r="S41" s="80">
        <v>154</v>
      </c>
      <c r="T41" s="81">
        <v>0.6</v>
      </c>
      <c r="U41" s="81">
        <v>0.3</v>
      </c>
      <c r="V41" s="21">
        <v>261</v>
      </c>
      <c r="W41" s="80">
        <v>79</v>
      </c>
      <c r="X41" s="81">
        <v>-0.9</v>
      </c>
      <c r="Y41" s="81">
        <v>0.7</v>
      </c>
      <c r="Z41" s="80">
        <v>68</v>
      </c>
      <c r="AA41" s="80">
        <v>100</v>
      </c>
      <c r="AB41" s="80">
        <v>103</v>
      </c>
      <c r="AC41" s="80">
        <v>97</v>
      </c>
      <c r="AD41" s="80">
        <v>99</v>
      </c>
      <c r="AE41" s="80">
        <v>98</v>
      </c>
      <c r="AF41" s="107" t="s">
        <v>161</v>
      </c>
    </row>
    <row r="42" spans="1:32" s="13" customFormat="1" ht="18" customHeight="1" x14ac:dyDescent="0.25">
      <c r="A42" s="94" t="s">
        <v>162</v>
      </c>
      <c r="B42" s="16" t="s">
        <v>89</v>
      </c>
      <c r="C42" s="92">
        <v>5699</v>
      </c>
      <c r="D42" s="85" t="s">
        <v>88</v>
      </c>
      <c r="E42" s="85" t="s">
        <v>87</v>
      </c>
      <c r="F42" s="78">
        <v>165</v>
      </c>
      <c r="G42" s="78">
        <v>59</v>
      </c>
      <c r="H42" s="78">
        <v>3</v>
      </c>
      <c r="I42" s="88">
        <v>94</v>
      </c>
      <c r="J42" s="21">
        <v>746</v>
      </c>
      <c r="K42" s="80">
        <v>207</v>
      </c>
      <c r="L42" s="81">
        <v>44.5</v>
      </c>
      <c r="M42" s="82">
        <v>0.30299999999999999</v>
      </c>
      <c r="N42" s="81">
        <v>15.9</v>
      </c>
      <c r="O42" s="82">
        <v>7.6999999999999999E-2</v>
      </c>
      <c r="P42" s="21">
        <v>714</v>
      </c>
      <c r="Q42" s="82">
        <v>0.14000000000000001</v>
      </c>
      <c r="R42" s="81">
        <v>-0.997</v>
      </c>
      <c r="S42" s="80">
        <v>103.2</v>
      </c>
      <c r="T42" s="81">
        <v>1.0860000000000001</v>
      </c>
      <c r="U42" s="81">
        <v>-2.9666666666666668</v>
      </c>
      <c r="V42" s="21">
        <v>32</v>
      </c>
      <c r="W42" s="80">
        <v>98</v>
      </c>
      <c r="X42" s="81">
        <v>-1.5</v>
      </c>
      <c r="Y42" s="81">
        <v>-3.5</v>
      </c>
      <c r="Z42" s="80">
        <v>72</v>
      </c>
      <c r="AA42" s="80">
        <v>111</v>
      </c>
      <c r="AB42" s="80">
        <v>110</v>
      </c>
      <c r="AC42" s="80">
        <v>108</v>
      </c>
      <c r="AD42" s="80">
        <v>102</v>
      </c>
      <c r="AE42" s="80">
        <v>105</v>
      </c>
      <c r="AF42" s="107" t="s">
        <v>101</v>
      </c>
    </row>
    <row r="43" spans="1:32" s="13" customFormat="1" ht="18" customHeight="1" thickBot="1" x14ac:dyDescent="0.3">
      <c r="A43" s="94" t="s">
        <v>163</v>
      </c>
      <c r="B43" s="123" t="s">
        <v>166</v>
      </c>
      <c r="C43" s="124">
        <v>7882</v>
      </c>
      <c r="D43" s="70" t="s">
        <v>53</v>
      </c>
      <c r="E43" s="70" t="s">
        <v>43</v>
      </c>
      <c r="F43" s="110">
        <v>576</v>
      </c>
      <c r="G43" s="110">
        <v>261</v>
      </c>
      <c r="H43" s="110" t="s">
        <v>91</v>
      </c>
      <c r="I43" s="125">
        <v>98</v>
      </c>
      <c r="J43" s="112">
        <v>708</v>
      </c>
      <c r="K43" s="113">
        <v>582</v>
      </c>
      <c r="L43" s="114">
        <v>11.8</v>
      </c>
      <c r="M43" s="115">
        <v>-7.0999999999999994E-2</v>
      </c>
      <c r="N43" s="114">
        <v>17.100000000000001</v>
      </c>
      <c r="O43" s="115">
        <v>-8.0000000000000002E-3</v>
      </c>
      <c r="P43" s="112">
        <v>463</v>
      </c>
      <c r="Q43" s="115">
        <v>-0.214</v>
      </c>
      <c r="R43" s="114">
        <v>3.56</v>
      </c>
      <c r="S43" s="113">
        <v>151.5</v>
      </c>
      <c r="T43" s="114">
        <v>-7.9000000000000001E-2</v>
      </c>
      <c r="U43" s="114">
        <v>6.6666666666666666E-2</v>
      </c>
      <c r="V43" s="112">
        <v>245</v>
      </c>
      <c r="W43" s="113">
        <v>97</v>
      </c>
      <c r="X43" s="114">
        <v>0.2</v>
      </c>
      <c r="Y43" s="114">
        <v>-0.2</v>
      </c>
      <c r="Z43" s="113">
        <v>83</v>
      </c>
      <c r="AA43" s="113">
        <v>108</v>
      </c>
      <c r="AB43" s="113">
        <v>104</v>
      </c>
      <c r="AC43" s="113">
        <v>106</v>
      </c>
      <c r="AD43" s="113">
        <v>102</v>
      </c>
      <c r="AE43" s="113">
        <v>104</v>
      </c>
      <c r="AF43" s="116" t="s">
        <v>173</v>
      </c>
    </row>
    <row r="44" spans="1:32" ht="16.2" thickTop="1" x14ac:dyDescent="0.25">
      <c r="A44" s="170" t="s">
        <v>159</v>
      </c>
      <c r="B44" s="170"/>
      <c r="C44" s="170"/>
      <c r="D44" s="170"/>
      <c r="E44" s="170"/>
      <c r="F44" s="170"/>
      <c r="G44" s="87"/>
      <c r="H44" s="8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  <row r="45" spans="1:32" ht="15.6" thickBot="1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1:32" ht="61.95" customHeight="1" thickTop="1" thickBot="1" x14ac:dyDescent="0.35">
      <c r="A46" s="27"/>
      <c r="B46" s="28" t="s">
        <v>124</v>
      </c>
      <c r="C46" s="29" t="s">
        <v>125</v>
      </c>
      <c r="D46" s="29" t="s">
        <v>126</v>
      </c>
      <c r="E46" s="29" t="s">
        <v>127</v>
      </c>
      <c r="F46" s="29" t="s">
        <v>128</v>
      </c>
      <c r="G46" s="29" t="s">
        <v>129</v>
      </c>
      <c r="H46" s="29" t="s">
        <v>130</v>
      </c>
      <c r="I46" s="29" t="s">
        <v>131</v>
      </c>
      <c r="J46" s="30" t="s">
        <v>132</v>
      </c>
      <c r="K46" s="30" t="s">
        <v>133</v>
      </c>
      <c r="L46" s="30" t="s">
        <v>134</v>
      </c>
      <c r="M46" s="29" t="s">
        <v>26</v>
      </c>
      <c r="N46" s="29" t="s">
        <v>135</v>
      </c>
      <c r="O46" s="29" t="s">
        <v>28</v>
      </c>
      <c r="P46" s="29" t="s">
        <v>29</v>
      </c>
      <c r="Q46" s="31" t="s">
        <v>30</v>
      </c>
      <c r="R46" s="32"/>
      <c r="S46" s="32"/>
      <c r="T46" s="32"/>
      <c r="U46" s="33"/>
      <c r="V46" s="34" t="s">
        <v>136</v>
      </c>
      <c r="W46" s="30" t="s">
        <v>137</v>
      </c>
      <c r="X46" s="30" t="s">
        <v>138</v>
      </c>
      <c r="Y46" s="30" t="s">
        <v>139</v>
      </c>
      <c r="Z46" s="30" t="s">
        <v>140</v>
      </c>
      <c r="AA46" s="35" t="s">
        <v>141</v>
      </c>
      <c r="AB46" s="17"/>
      <c r="AC46" s="17"/>
      <c r="AD46" s="17"/>
      <c r="AE46" s="17"/>
      <c r="AF46" s="17"/>
    </row>
    <row r="47" spans="1:32" ht="18" customHeight="1" thickTop="1" x14ac:dyDescent="0.3">
      <c r="A47" s="27">
        <v>1</v>
      </c>
      <c r="B47" s="54" t="s">
        <v>48</v>
      </c>
      <c r="C47" s="55" t="s">
        <v>146</v>
      </c>
      <c r="D47" s="56" t="s">
        <v>52</v>
      </c>
      <c r="E47" s="56" t="s">
        <v>35</v>
      </c>
      <c r="F47" s="56" t="s">
        <v>60</v>
      </c>
      <c r="G47" s="56" t="s">
        <v>55</v>
      </c>
      <c r="H47" s="56" t="s">
        <v>55</v>
      </c>
      <c r="I47" s="56" t="s">
        <v>38</v>
      </c>
      <c r="J47" s="56" t="s">
        <v>76</v>
      </c>
      <c r="K47" s="55" t="s">
        <v>149</v>
      </c>
      <c r="L47" s="55" t="s">
        <v>149</v>
      </c>
      <c r="M47" s="56" t="s">
        <v>76</v>
      </c>
      <c r="N47" s="56" t="s">
        <v>35</v>
      </c>
      <c r="O47" s="56" t="s">
        <v>76</v>
      </c>
      <c r="P47" s="55" t="s">
        <v>152</v>
      </c>
      <c r="Q47" s="57" t="s">
        <v>70</v>
      </c>
      <c r="R47" s="32"/>
      <c r="S47" s="32"/>
      <c r="T47" s="32"/>
      <c r="U47" s="129" t="s">
        <v>142</v>
      </c>
      <c r="V47" s="37" t="s">
        <v>154</v>
      </c>
      <c r="W47" s="38">
        <v>7626</v>
      </c>
      <c r="X47" s="39" t="s">
        <v>155</v>
      </c>
      <c r="Y47" s="40">
        <v>4169</v>
      </c>
      <c r="Z47" s="41" t="s">
        <v>156</v>
      </c>
      <c r="AA47" s="72">
        <v>611</v>
      </c>
      <c r="AB47" s="17"/>
      <c r="AC47" s="17"/>
      <c r="AD47" s="17"/>
      <c r="AE47" s="17"/>
      <c r="AF47" s="17"/>
    </row>
    <row r="48" spans="1:32" ht="18" customHeight="1" thickBot="1" x14ac:dyDescent="0.35">
      <c r="A48" s="27">
        <v>2</v>
      </c>
      <c r="B48" s="58" t="s">
        <v>35</v>
      </c>
      <c r="C48" s="59" t="s">
        <v>150</v>
      </c>
      <c r="D48" s="60" t="s">
        <v>60</v>
      </c>
      <c r="E48" s="59" t="s">
        <v>146</v>
      </c>
      <c r="F48" s="60" t="s">
        <v>52</v>
      </c>
      <c r="G48" s="59" t="s">
        <v>146</v>
      </c>
      <c r="H48" s="60" t="s">
        <v>73</v>
      </c>
      <c r="I48" s="60" t="s">
        <v>60</v>
      </c>
      <c r="J48" s="60" t="s">
        <v>48</v>
      </c>
      <c r="K48" s="60" t="s">
        <v>35</v>
      </c>
      <c r="L48" s="61" t="s">
        <v>73</v>
      </c>
      <c r="M48" s="60" t="s">
        <v>66</v>
      </c>
      <c r="N48" s="60" t="s">
        <v>73</v>
      </c>
      <c r="O48" s="60" t="s">
        <v>60</v>
      </c>
      <c r="P48" s="59" t="s">
        <v>148</v>
      </c>
      <c r="Q48" s="62" t="s">
        <v>48</v>
      </c>
      <c r="R48" s="32"/>
      <c r="S48" s="32"/>
      <c r="T48" s="32"/>
      <c r="U48" s="130"/>
      <c r="V48" s="43" t="s">
        <v>143</v>
      </c>
      <c r="W48" s="44">
        <v>9236</v>
      </c>
      <c r="X48" s="45" t="s">
        <v>144</v>
      </c>
      <c r="Y48" s="46">
        <v>465</v>
      </c>
      <c r="Z48" s="47">
        <v>4.5</v>
      </c>
      <c r="AA48" s="48">
        <v>611</v>
      </c>
      <c r="AB48" s="17"/>
      <c r="AC48" s="17"/>
      <c r="AD48" s="17"/>
      <c r="AE48" s="17"/>
      <c r="AF48" s="17"/>
    </row>
    <row r="49" spans="1:32" ht="18" customHeight="1" thickTop="1" thickBot="1" x14ac:dyDescent="0.35">
      <c r="A49" s="27">
        <v>3</v>
      </c>
      <c r="B49" s="49" t="s">
        <v>146</v>
      </c>
      <c r="C49" s="59" t="s">
        <v>147</v>
      </c>
      <c r="D49" s="59" t="s">
        <v>149</v>
      </c>
      <c r="E49" s="59" t="s">
        <v>150</v>
      </c>
      <c r="F49" s="63" t="s">
        <v>58</v>
      </c>
      <c r="G49" s="63" t="s">
        <v>52</v>
      </c>
      <c r="H49" s="63" t="s">
        <v>70</v>
      </c>
      <c r="I49" s="59" t="s">
        <v>146</v>
      </c>
      <c r="J49" s="63" t="s">
        <v>38</v>
      </c>
      <c r="K49" s="61" t="s">
        <v>73</v>
      </c>
      <c r="L49" s="60" t="s">
        <v>60</v>
      </c>
      <c r="M49" s="63" t="s">
        <v>73</v>
      </c>
      <c r="N49" s="63" t="s">
        <v>38</v>
      </c>
      <c r="O49" s="63" t="s">
        <v>66</v>
      </c>
      <c r="P49" s="63" t="s">
        <v>45</v>
      </c>
      <c r="Q49" s="64" t="s">
        <v>73</v>
      </c>
      <c r="R49" s="32"/>
      <c r="S49" s="32"/>
      <c r="T49" s="32"/>
      <c r="U49" s="50"/>
      <c r="V49" s="50"/>
      <c r="W49" s="50"/>
      <c r="X49" s="51"/>
      <c r="Y49" s="50"/>
      <c r="Z49" s="50"/>
      <c r="AA49" s="50"/>
      <c r="AB49" s="17"/>
      <c r="AC49" s="17"/>
      <c r="AD49" s="17"/>
      <c r="AE49" s="17"/>
      <c r="AF49" s="17"/>
    </row>
    <row r="50" spans="1:32" ht="18" customHeight="1" thickTop="1" x14ac:dyDescent="0.3">
      <c r="A50" s="27">
        <v>4</v>
      </c>
      <c r="B50" s="42" t="s">
        <v>41</v>
      </c>
      <c r="C50" s="60" t="s">
        <v>45</v>
      </c>
      <c r="D50" s="60" t="s">
        <v>38</v>
      </c>
      <c r="E50" s="59" t="s">
        <v>109</v>
      </c>
      <c r="F50" s="59" t="s">
        <v>150</v>
      </c>
      <c r="G50" s="60" t="s">
        <v>45</v>
      </c>
      <c r="H50" s="60" t="s">
        <v>62</v>
      </c>
      <c r="I50" s="60" t="s">
        <v>35</v>
      </c>
      <c r="J50" s="60" t="s">
        <v>55</v>
      </c>
      <c r="K50" s="65" t="s">
        <v>148</v>
      </c>
      <c r="L50" s="60" t="s">
        <v>48</v>
      </c>
      <c r="M50" s="59" t="s">
        <v>151</v>
      </c>
      <c r="N50" s="60" t="s">
        <v>60</v>
      </c>
      <c r="O50" s="59" t="s">
        <v>149</v>
      </c>
      <c r="P50" s="59" t="s">
        <v>109</v>
      </c>
      <c r="Q50" s="62" t="s">
        <v>62</v>
      </c>
      <c r="R50" s="32"/>
      <c r="S50" s="32"/>
      <c r="T50" s="32"/>
      <c r="U50" s="129" t="s">
        <v>145</v>
      </c>
      <c r="V50" s="36" t="s">
        <v>157</v>
      </c>
      <c r="W50" s="73">
        <v>9244</v>
      </c>
      <c r="X50" s="74" t="s">
        <v>153</v>
      </c>
      <c r="Y50" s="128">
        <v>2150</v>
      </c>
      <c r="Z50" s="75">
        <v>2.7</v>
      </c>
      <c r="AA50" s="76">
        <v>1019</v>
      </c>
      <c r="AB50" s="17"/>
      <c r="AC50" s="17"/>
      <c r="AD50" s="17"/>
      <c r="AE50" s="17"/>
      <c r="AF50" s="17"/>
    </row>
    <row r="51" spans="1:32" ht="18" customHeight="1" thickBot="1" x14ac:dyDescent="0.35">
      <c r="A51" s="27">
        <v>5</v>
      </c>
      <c r="B51" s="52" t="s">
        <v>147</v>
      </c>
      <c r="C51" s="66" t="s">
        <v>52</v>
      </c>
      <c r="D51" s="66" t="s">
        <v>58</v>
      </c>
      <c r="E51" s="67" t="s">
        <v>41</v>
      </c>
      <c r="F51" s="68" t="s">
        <v>148</v>
      </c>
      <c r="G51" s="68" t="s">
        <v>151</v>
      </c>
      <c r="H51" s="68" t="s">
        <v>151</v>
      </c>
      <c r="I51" s="68" t="s">
        <v>149</v>
      </c>
      <c r="J51" s="68" t="s">
        <v>146</v>
      </c>
      <c r="K51" s="69" t="s">
        <v>52</v>
      </c>
      <c r="L51" s="70" t="s">
        <v>66</v>
      </c>
      <c r="M51" s="68" t="s">
        <v>149</v>
      </c>
      <c r="N51" s="67" t="s">
        <v>66</v>
      </c>
      <c r="O51" s="67" t="s">
        <v>73</v>
      </c>
      <c r="P51" s="67" t="s">
        <v>76</v>
      </c>
      <c r="Q51" s="71" t="s">
        <v>117</v>
      </c>
      <c r="R51" s="32"/>
      <c r="S51" s="32"/>
      <c r="T51" s="32"/>
      <c r="U51" s="130"/>
      <c r="V51" s="126" t="s">
        <v>171</v>
      </c>
      <c r="W51" s="127">
        <v>9255</v>
      </c>
      <c r="X51" s="77" t="s">
        <v>170</v>
      </c>
      <c r="Y51" s="46">
        <v>2491</v>
      </c>
      <c r="Z51" s="47">
        <v>2.5</v>
      </c>
      <c r="AA51" s="48">
        <v>692</v>
      </c>
      <c r="AB51" s="17"/>
      <c r="AC51" s="17"/>
      <c r="AD51" s="17"/>
      <c r="AE51" s="17"/>
      <c r="AF51" s="17"/>
    </row>
    <row r="52" spans="1:32" ht="16.2" thickTop="1" x14ac:dyDescent="0.25">
      <c r="B52" s="53"/>
    </row>
  </sheetData>
  <mergeCells count="83">
    <mergeCell ref="A44:F44"/>
    <mergeCell ref="AF26:AF28"/>
    <mergeCell ref="F37:H37"/>
    <mergeCell ref="F38:H38"/>
    <mergeCell ref="F30:H30"/>
    <mergeCell ref="F31:H31"/>
    <mergeCell ref="AA27:AA28"/>
    <mergeCell ref="U27:U28"/>
    <mergeCell ref="F32:H32"/>
    <mergeCell ref="F33:H33"/>
    <mergeCell ref="F34:H34"/>
    <mergeCell ref="F35:H35"/>
    <mergeCell ref="F36:H36"/>
    <mergeCell ref="AB27:AB28"/>
    <mergeCell ref="AC27:AC28"/>
    <mergeCell ref="V26:V28"/>
    <mergeCell ref="W26:Y27"/>
    <mergeCell ref="F29:H29"/>
    <mergeCell ref="Z27:Z28"/>
    <mergeCell ref="I27:I28"/>
    <mergeCell ref="J27:J28"/>
    <mergeCell ref="K27:K28"/>
    <mergeCell ref="L27:M27"/>
    <mergeCell ref="P26:P28"/>
    <mergeCell ref="Q26:U26"/>
    <mergeCell ref="Q27:Q28"/>
    <mergeCell ref="R27:R28"/>
    <mergeCell ref="S27:S28"/>
    <mergeCell ref="T27:T28"/>
    <mergeCell ref="B25:E25"/>
    <mergeCell ref="F25:AF25"/>
    <mergeCell ref="Z26:AE26"/>
    <mergeCell ref="B27:B28"/>
    <mergeCell ref="C27:C28"/>
    <mergeCell ref="D27:D28"/>
    <mergeCell ref="E27:E28"/>
    <mergeCell ref="F27:F28"/>
    <mergeCell ref="G27:G28"/>
    <mergeCell ref="H27:H28"/>
    <mergeCell ref="B26:C26"/>
    <mergeCell ref="D26:E26"/>
    <mergeCell ref="AD27:AD28"/>
    <mergeCell ref="AE27:AE28"/>
    <mergeCell ref="F26:O26"/>
    <mergeCell ref="N27:O27"/>
    <mergeCell ref="B40:AF40"/>
    <mergeCell ref="Z7:Z8"/>
    <mergeCell ref="AA7:AA8"/>
    <mergeCell ref="AB7:AB8"/>
    <mergeCell ref="AC7:AC8"/>
    <mergeCell ref="AD7:AD8"/>
    <mergeCell ref="AE7:AE8"/>
    <mergeCell ref="L7:M7"/>
    <mergeCell ref="Q7:Q8"/>
    <mergeCell ref="R7:R8"/>
    <mergeCell ref="S7:S8"/>
    <mergeCell ref="T7:T8"/>
    <mergeCell ref="U7:U8"/>
    <mergeCell ref="I7:I8"/>
    <mergeCell ref="J7:J8"/>
    <mergeCell ref="K7:K8"/>
    <mergeCell ref="W6:Y7"/>
    <mergeCell ref="F6:O6"/>
    <mergeCell ref="N7:O7"/>
    <mergeCell ref="E1:AC4"/>
    <mergeCell ref="B5:E5"/>
    <mergeCell ref="F5:AE5"/>
    <mergeCell ref="U47:U48"/>
    <mergeCell ref="U50:U51"/>
    <mergeCell ref="AF5:AF8"/>
    <mergeCell ref="B6:C6"/>
    <mergeCell ref="D6:E6"/>
    <mergeCell ref="P6:P8"/>
    <mergeCell ref="Q6:U6"/>
    <mergeCell ref="Z6:AE6"/>
    <mergeCell ref="B7:B8"/>
    <mergeCell ref="C7:C8"/>
    <mergeCell ref="D7:D8"/>
    <mergeCell ref="E7:E8"/>
    <mergeCell ref="F7:F8"/>
    <mergeCell ref="G7:G8"/>
    <mergeCell ref="H7:H8"/>
    <mergeCell ref="V6:V8"/>
  </mergeCells>
  <pageMargins left="0.25" right="0.25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yoel</dc:creator>
  <cp:lastModifiedBy>yoel</cp:lastModifiedBy>
  <cp:lastPrinted>2020-08-11T16:41:17Z</cp:lastPrinted>
  <dcterms:created xsi:type="dcterms:W3CDTF">2020-07-23T11:46:37Z</dcterms:created>
  <dcterms:modified xsi:type="dcterms:W3CDTF">2020-08-11T16:42:33Z</dcterms:modified>
</cp:coreProperties>
</file>