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שרות\לוחות פרים\דצמבר 2020\"/>
    </mc:Choice>
  </mc:AlternateContent>
  <bookViews>
    <workbookView xWindow="0" yWindow="0" windowWidth="23040" windowHeight="8688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" i="1" l="1"/>
  <c r="J20" i="1" l="1"/>
  <c r="K39" i="1"/>
  <c r="AB20" i="1"/>
  <c r="AF20" i="1"/>
  <c r="AF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J39" i="1"/>
  <c r="H20" i="1"/>
  <c r="I20" i="1"/>
  <c r="G20" i="1"/>
  <c r="AE20" i="1" l="1"/>
  <c r="AD20" i="1"/>
  <c r="AC20" i="1"/>
  <c r="AA20" i="1"/>
  <c r="Z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</calcChain>
</file>

<file path=xl/sharedStrings.xml><?xml version="1.0" encoding="utf-8"?>
<sst xmlns="http://schemas.openxmlformats.org/spreadsheetml/2006/main" count="289" uniqueCount="199">
  <si>
    <t>גוגל</t>
  </si>
  <si>
    <t>גספר</t>
  </si>
  <si>
    <t>ג'רום</t>
  </si>
  <si>
    <t>שושן</t>
  </si>
  <si>
    <t>שנדר</t>
  </si>
  <si>
    <t>סיגר</t>
  </si>
  <si>
    <t>אור הנר</t>
  </si>
  <si>
    <t>בוסלדו</t>
  </si>
  <si>
    <t>בופון</t>
  </si>
  <si>
    <t>סדש</t>
  </si>
  <si>
    <t>דפנה</t>
  </si>
  <si>
    <t>סטז'ר</t>
  </si>
  <si>
    <t>סטרט</t>
  </si>
  <si>
    <t>ג'רמי</t>
  </si>
  <si>
    <t>ברנסלי</t>
  </si>
  <si>
    <t>בורסיה</t>
  </si>
  <si>
    <t>ווינס</t>
  </si>
  <si>
    <t>סרג'יו</t>
  </si>
  <si>
    <t>ג'ייג'יי</t>
  </si>
  <si>
    <t>מסילות</t>
  </si>
  <si>
    <t>רונלדו</t>
  </si>
  <si>
    <t>ראלב</t>
  </si>
  <si>
    <t>סילבן</t>
  </si>
  <si>
    <t>סת"ס, עטין</t>
  </si>
  <si>
    <t>אטרתן</t>
  </si>
  <si>
    <t>ארגמן</t>
  </si>
  <si>
    <t>סטד</t>
  </si>
  <si>
    <t>הבונים</t>
  </si>
  <si>
    <t>אייסמן</t>
  </si>
  <si>
    <t>איסר</t>
  </si>
  <si>
    <t>ג'רמין</t>
  </si>
  <si>
    <t>יבנה</t>
  </si>
  <si>
    <t>וויירי</t>
  </si>
  <si>
    <t>רעשן</t>
  </si>
  <si>
    <t>שעון</t>
  </si>
  <si>
    <t>גבעת השלושה</t>
  </si>
  <si>
    <t>דאוסן</t>
  </si>
  <si>
    <t>דוגלי</t>
  </si>
  <si>
    <t>אוטו</t>
  </si>
  <si>
    <t>מעלה גלבוע</t>
  </si>
  <si>
    <t>פרים נבחנים</t>
  </si>
  <si>
    <t>הפר</t>
  </si>
  <si>
    <t>אבות הפר</t>
  </si>
  <si>
    <t>תכונות מצטיינות</t>
  </si>
  <si>
    <t xml:space="preserve"> מספר בנות</t>
  </si>
  <si>
    <t>מספר עדרים</t>
  </si>
  <si>
    <t>בנות הפר בתחלובה</t>
  </si>
  <si>
    <t>% הישנות</t>
  </si>
  <si>
    <r>
      <t xml:space="preserve">  חמ"מ  </t>
    </r>
    <r>
      <rPr>
        <b/>
        <sz val="14"/>
        <color theme="0"/>
        <rFont val="Arial"/>
        <family val="2"/>
      </rPr>
      <t>PD17</t>
    </r>
  </si>
  <si>
    <t>חלב ומרכיביו</t>
  </si>
  <si>
    <t>אינדקס ייצור</t>
  </si>
  <si>
    <t>תכונות נלוות</t>
  </si>
  <si>
    <t>אינדקס תכונות משנה</t>
  </si>
  <si>
    <t>המלטות פר מעבר</t>
  </si>
  <si>
    <t>שיפוט גופני במבכירות</t>
  </si>
  <si>
    <t>משק אם</t>
  </si>
  <si>
    <t>שם</t>
  </si>
  <si>
    <t>מספר</t>
  </si>
  <si>
    <t xml:space="preserve">אב </t>
  </si>
  <si>
    <t>אב אם</t>
  </si>
  <si>
    <t>חלב ק"ג</t>
  </si>
  <si>
    <t>שומן</t>
  </si>
  <si>
    <t>חלבון</t>
  </si>
  <si>
    <t>לרת"ס (לוג)</t>
  </si>
  <si>
    <t>פוריות בנות (%)</t>
  </si>
  <si>
    <t>הישרדות (ימים)</t>
  </si>
  <si>
    <t>התמדה (%)</t>
  </si>
  <si>
    <t>אינדקס המלטת בנות הפר</t>
  </si>
  <si>
    <t>עטין כללי</t>
  </si>
  <si>
    <t>מקום פטמות</t>
  </si>
  <si>
    <t>עומק עטין</t>
  </si>
  <si>
    <t>רגליים</t>
  </si>
  <si>
    <t>גודל גוף</t>
  </si>
  <si>
    <t>ק"ג</t>
  </si>
  <si>
    <t>%</t>
  </si>
  <si>
    <t>% תמותה</t>
  </si>
  <si>
    <t>% המלטה קשה</t>
  </si>
  <si>
    <t>התקדמות מבסיס קודם</t>
  </si>
  <si>
    <t>ממוצע</t>
  </si>
  <si>
    <t>אכילס</t>
  </si>
  <si>
    <t>סגאן</t>
  </si>
  <si>
    <t>מקרו</t>
  </si>
  <si>
    <t>ביורן</t>
  </si>
  <si>
    <t>ג'סיקה</t>
  </si>
  <si>
    <t>אסמון</t>
  </si>
  <si>
    <t>פטריק</t>
  </si>
  <si>
    <t>בליסטו</t>
  </si>
  <si>
    <t>פטרושה</t>
  </si>
  <si>
    <t>ג'רוד ס</t>
  </si>
  <si>
    <t>קבריולט</t>
  </si>
  <si>
    <t>ווג</t>
  </si>
  <si>
    <t>אוורסט</t>
  </si>
  <si>
    <t>מפרק</t>
  </si>
  <si>
    <t>סקיפי</t>
  </si>
  <si>
    <t>פרים ג'נומים</t>
  </si>
  <si>
    <t>ערכי ג'נומיק (ללא בנות)</t>
  </si>
  <si>
    <t>אפטר G</t>
  </si>
  <si>
    <t>סלים G</t>
  </si>
  <si>
    <t>ראג' G</t>
  </si>
  <si>
    <t>בירו TV G</t>
  </si>
  <si>
    <t>איסטר G</t>
  </si>
  <si>
    <t>רכיבים</t>
  </si>
  <si>
    <t>אלישע G</t>
  </si>
  <si>
    <t>ג'ירן G</t>
  </si>
  <si>
    <t>קבר G</t>
  </si>
  <si>
    <t>התמדה, עטין</t>
  </si>
  <si>
    <t>ווימר TV G</t>
  </si>
  <si>
    <t>אמפ G</t>
  </si>
  <si>
    <t>רכיבים,המלטה,עטין</t>
  </si>
  <si>
    <t>סקובי G</t>
  </si>
  <si>
    <t>רכיבים, סת"ס</t>
  </si>
  <si>
    <t xml:space="preserve">הישרדות, התמדה, עטין </t>
  </si>
  <si>
    <t>בלאר G</t>
  </si>
  <si>
    <t>בבון G</t>
  </si>
  <si>
    <t>רכיבים, גודל</t>
  </si>
  <si>
    <t>רכיבים, המלטה, עטין</t>
  </si>
  <si>
    <t>רכיבים, עטין, רגליים</t>
  </si>
  <si>
    <t>סת"ס, התמדה, עטין</t>
  </si>
  <si>
    <t>סת"ס, עטין, רגליים</t>
  </si>
  <si>
    <t>רכיבים, פוריות</t>
  </si>
  <si>
    <t>רכיבים, הישרדות, המלטה</t>
  </si>
  <si>
    <t>סת"ס, התמדה, גודל</t>
  </si>
  <si>
    <t>חלב, סת"ס, הישרדות</t>
  </si>
  <si>
    <t xml:space="preserve">חלב, הישרדות, גודל </t>
  </si>
  <si>
    <t>פוריות, המלטה, עטין</t>
  </si>
  <si>
    <t>רכיבים, סת"ס, המלטה</t>
  </si>
  <si>
    <t>רכיבים, סת"ס, הישרדות</t>
  </si>
  <si>
    <t>רכיבים, התמדה, עטין</t>
  </si>
  <si>
    <t>שות' רפת רן, 2000</t>
  </si>
  <si>
    <t>מנור מונק לביא, נהלל</t>
  </si>
  <si>
    <t>סלע יעקב, שדה אילן</t>
  </si>
  <si>
    <t>פודור מנחם. ניר ישראל</t>
  </si>
  <si>
    <t>יסודות</t>
  </si>
  <si>
    <t>שות' מכבי- חנתון</t>
  </si>
  <si>
    <t>רמת הכובש</t>
  </si>
  <si>
    <t>בדיחי זהר רונית, מדרך עוז</t>
  </si>
  <si>
    <t>זנדני אבנר, ינון</t>
  </si>
  <si>
    <t>רפת גליל מערבי, רגבה</t>
  </si>
  <si>
    <t>מאירוביץ ערן, מרחביה</t>
  </si>
  <si>
    <t>גלגל</t>
  </si>
  <si>
    <t>נוה חריף</t>
  </si>
  <si>
    <t>מצר</t>
  </si>
  <si>
    <t>פניני  שמואל, כפר יהושע</t>
  </si>
  <si>
    <t>בלטינסקי אמנון, כפר ויתקין</t>
  </si>
  <si>
    <t>פרים נוספים - זרמה רגילה</t>
  </si>
  <si>
    <t>נואו האו</t>
  </si>
  <si>
    <t>קנובי</t>
  </si>
  <si>
    <t>ספקטור</t>
  </si>
  <si>
    <t>רכיבים,סת"ס,התמדה</t>
  </si>
  <si>
    <t>ג'נומיק בארה"ב</t>
  </si>
  <si>
    <t>~50</t>
  </si>
  <si>
    <t>-</t>
  </si>
  <si>
    <t>חזוי</t>
  </si>
  <si>
    <t>ארה"ב,ABS</t>
  </si>
  <si>
    <t>2*</t>
  </si>
  <si>
    <t>סמירה</t>
  </si>
  <si>
    <t>אלטספרין</t>
  </si>
  <si>
    <t>סופרסייר</t>
  </si>
  <si>
    <t>נבחן בארה"ב</t>
  </si>
  <si>
    <t>3*</t>
  </si>
  <si>
    <t>יודר</t>
  </si>
  <si>
    <t>רכיבים,הישרדות,עטין</t>
  </si>
  <si>
    <t>קוקיקאטר</t>
  </si>
  <si>
    <t>ג. אפיק</t>
  </si>
  <si>
    <t>רובוסט</t>
  </si>
  <si>
    <t>פלנט</t>
  </si>
  <si>
    <t>ארה"ב, Genex</t>
  </si>
  <si>
    <t>* בתשלום נוסף - 25 ₪</t>
  </si>
  <si>
    <t>מקרר</t>
  </si>
  <si>
    <t>איפון</t>
  </si>
  <si>
    <t>אייפק</t>
  </si>
  <si>
    <t>בוז'י</t>
  </si>
  <si>
    <t>שם הפר</t>
  </si>
  <si>
    <t>מס' הפר</t>
  </si>
  <si>
    <t>אבות הפרים</t>
  </si>
  <si>
    <t>מס' הזרעות</t>
  </si>
  <si>
    <t>סטייה ממישור הייחוס</t>
  </si>
  <si>
    <t>חמ"מ PD17 (בסיס חדש)</t>
  </si>
  <si>
    <t>עגלות</t>
  </si>
  <si>
    <t>משען</t>
  </si>
  <si>
    <t>מיטרן X שעון</t>
  </si>
  <si>
    <t>פגסוס</t>
  </si>
  <si>
    <t>גספר X סדש</t>
  </si>
  <si>
    <t>10.8*</t>
  </si>
  <si>
    <t>פרות</t>
  </si>
  <si>
    <t>בופוןXג'רמין</t>
  </si>
  <si>
    <t>גוליבר</t>
  </si>
  <si>
    <t>גספרXהודל</t>
  </si>
  <si>
    <t>1.7*</t>
  </si>
  <si>
    <t>אגמון-ישראלי, כפר יהושע</t>
  </si>
  <si>
    <t>סת"ס, פוריות, התמדה</t>
  </si>
  <si>
    <t>סת"ס, פוריות, גודל</t>
  </si>
  <si>
    <t>4*</t>
  </si>
  <si>
    <t>5*</t>
  </si>
  <si>
    <t>רכיבים, הישרדות, התמדה</t>
  </si>
  <si>
    <t>שות' רפת רן, רביבים</t>
  </si>
  <si>
    <t>לוח פרים - דצמבר 2020</t>
  </si>
  <si>
    <t>22.12.2020</t>
  </si>
  <si>
    <t>גבאי גיורא ואפרת, נהלל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</si>
</sst>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_);\(0\)"/>
    <numFmt numFmtId="165" formatCode="0.0"/>
    <numFmt numFmtId="166" formatCode="#,##0.0"/>
    <numFmt numFmtId="167" formatCode="0.00_ ;\-0.00\ "/>
  </numFmts>
  <fonts count="21" x14ac:knownFonts="1"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  <charset val="177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  <scheme val="minor"/>
    </font>
    <font>
      <b/>
      <sz val="12"/>
      <color rgb="FF0000FF"/>
      <name val="Arial"/>
      <family val="2"/>
    </font>
    <font>
      <b/>
      <sz val="16"/>
      <color indexed="8"/>
      <name val="Arial"/>
      <family val="2"/>
    </font>
    <font>
      <b/>
      <sz val="16"/>
      <color theme="0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4"/>
      <color theme="0"/>
      <name val="Arial"/>
      <family val="2"/>
    </font>
    <font>
      <b/>
      <sz val="16"/>
      <color theme="1"/>
      <name val="Arial"/>
      <family val="2"/>
      <scheme val="minor"/>
    </font>
    <font>
      <b/>
      <sz val="12"/>
      <color rgb="FFFF0000"/>
      <name val="Arial"/>
      <family val="2"/>
      <scheme val="minor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8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rgb="FF0000FF"/>
      <name val="Arial"/>
      <family val="2"/>
      <scheme val="minor"/>
    </font>
    <font>
      <b/>
      <sz val="12"/>
      <name val="Arial"/>
      <family val="2"/>
      <scheme val="minor"/>
    </font>
    <font>
      <b/>
      <u/>
      <sz val="18"/>
      <color rgb="FFFF000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0" fontId="13" fillId="0" borderId="0"/>
  </cellStyleXfs>
  <cellXfs count="215">
    <xf numFmtId="0" fontId="0" fillId="0" borderId="0" xfId="0"/>
    <xf numFmtId="164" fontId="3" fillId="2" borderId="0" xfId="2" applyNumberFormat="1" applyFont="1" applyFill="1" applyAlignment="1">
      <alignment horizontal="center" vertical="center"/>
    </xf>
    <xf numFmtId="0" fontId="3" fillId="2" borderId="1" xfId="2" applyFont="1" applyFill="1" applyBorder="1" applyAlignment="1">
      <alignment horizontal="right" vertical="center"/>
    </xf>
    <xf numFmtId="0" fontId="3" fillId="2" borderId="2" xfId="2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right" vertical="center"/>
    </xf>
    <xf numFmtId="3" fontId="3" fillId="2" borderId="2" xfId="2" applyNumberFormat="1" applyFont="1" applyFill="1" applyBorder="1" applyAlignment="1">
      <alignment horizontal="center" vertical="center"/>
    </xf>
    <xf numFmtId="3" fontId="4" fillId="3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/>
    </xf>
    <xf numFmtId="2" fontId="3" fillId="2" borderId="2" xfId="2" applyNumberFormat="1" applyFont="1" applyFill="1" applyBorder="1" applyAlignment="1">
      <alignment horizontal="center" vertical="center"/>
    </xf>
    <xf numFmtId="3" fontId="3" fillId="3" borderId="2" xfId="2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4" fillId="4" borderId="1" xfId="2" applyFont="1" applyFill="1" applyBorder="1" applyAlignment="1">
      <alignment horizontal="right" vertical="center"/>
    </xf>
    <xf numFmtId="0" fontId="4" fillId="4" borderId="2" xfId="2" applyNumberFormat="1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right" vertical="center"/>
    </xf>
    <xf numFmtId="3" fontId="3" fillId="4" borderId="2" xfId="2" applyNumberFormat="1" applyFont="1" applyFill="1" applyBorder="1" applyAlignment="1">
      <alignment horizontal="center" vertical="center"/>
    </xf>
    <xf numFmtId="165" fontId="3" fillId="4" borderId="2" xfId="2" applyNumberFormat="1" applyFont="1" applyFill="1" applyBorder="1" applyAlignment="1">
      <alignment horizontal="center" vertical="center"/>
    </xf>
    <xf numFmtId="2" fontId="3" fillId="4" borderId="2" xfId="2" applyNumberFormat="1" applyFont="1" applyFill="1" applyBorder="1" applyAlignment="1">
      <alignment horizontal="center" vertical="center"/>
    </xf>
    <xf numFmtId="0" fontId="3" fillId="4" borderId="2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right" vertical="center"/>
    </xf>
    <xf numFmtId="0" fontId="6" fillId="2" borderId="2" xfId="2" applyNumberFormat="1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right" vertical="center"/>
    </xf>
    <xf numFmtId="0" fontId="6" fillId="4" borderId="2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9" fillId="3" borderId="2" xfId="0" applyFont="1" applyFill="1" applyBorder="1" applyAlignment="1">
      <alignment horizontal="center" vertical="center" readingOrder="2"/>
    </xf>
    <xf numFmtId="0" fontId="0" fillId="0" borderId="0" xfId="0" applyAlignment="1"/>
    <xf numFmtId="0" fontId="11" fillId="2" borderId="0" xfId="0" applyFont="1" applyFill="1" applyBorder="1" applyAlignment="1">
      <alignment horizontal="left" vertical="center"/>
    </xf>
    <xf numFmtId="165" fontId="9" fillId="3" borderId="2" xfId="0" applyNumberFormat="1" applyFont="1" applyFill="1" applyBorder="1" applyAlignment="1">
      <alignment horizontal="center" vertical="center" wrapText="1" readingOrder="2"/>
    </xf>
    <xf numFmtId="2" fontId="9" fillId="3" borderId="2" xfId="0" applyNumberFormat="1" applyFont="1" applyFill="1" applyBorder="1" applyAlignment="1">
      <alignment horizontal="center" vertical="center" wrapText="1" readingOrder="2"/>
    </xf>
    <xf numFmtId="1" fontId="9" fillId="3" borderId="2" xfId="0" applyNumberFormat="1" applyFont="1" applyFill="1" applyBorder="1" applyAlignment="1">
      <alignment horizontal="center" vertical="center" wrapText="1" readingOrder="2"/>
    </xf>
    <xf numFmtId="0" fontId="5" fillId="2" borderId="0" xfId="0" applyFont="1" applyFill="1" applyAlignment="1"/>
    <xf numFmtId="0" fontId="12" fillId="2" borderId="14" xfId="0" applyFont="1" applyFill="1" applyBorder="1" applyAlignment="1">
      <alignment horizontal="center" vertical="center"/>
    </xf>
    <xf numFmtId="3" fontId="12" fillId="2" borderId="14" xfId="0" applyNumberFormat="1" applyFont="1" applyFill="1" applyBorder="1" applyAlignment="1">
      <alignment horizontal="center" vertical="center"/>
    </xf>
    <xf numFmtId="165" fontId="12" fillId="2" borderId="14" xfId="0" applyNumberFormat="1" applyFont="1" applyFill="1" applyBorder="1" applyAlignment="1">
      <alignment horizontal="center" vertical="center"/>
    </xf>
    <xf numFmtId="2" fontId="12" fillId="2" borderId="14" xfId="0" applyNumberFormat="1" applyFont="1" applyFill="1" applyBorder="1" applyAlignment="1">
      <alignment horizontal="center" vertical="center"/>
    </xf>
    <xf numFmtId="165" fontId="12" fillId="2" borderId="15" xfId="0" applyNumberFormat="1" applyFont="1" applyFill="1" applyBorder="1" applyAlignment="1">
      <alignment horizontal="center" vertical="center"/>
    </xf>
    <xf numFmtId="2" fontId="12" fillId="2" borderId="16" xfId="0" applyNumberFormat="1" applyFont="1" applyFill="1" applyBorder="1" applyAlignment="1">
      <alignment horizontal="center" vertical="center"/>
    </xf>
    <xf numFmtId="2" fontId="12" fillId="2" borderId="15" xfId="0" applyNumberFormat="1" applyFont="1" applyFill="1" applyBorder="1" applyAlignment="1">
      <alignment horizontal="center" vertical="center"/>
    </xf>
    <xf numFmtId="166" fontId="12" fillId="2" borderId="16" xfId="0" applyNumberFormat="1" applyFont="1" applyFill="1" applyBorder="1" applyAlignment="1">
      <alignment horizontal="center" vertical="center"/>
    </xf>
    <xf numFmtId="166" fontId="12" fillId="2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9" fillId="8" borderId="2" xfId="0" applyNumberFormat="1" applyFont="1" applyFill="1" applyBorder="1" applyAlignment="1">
      <alignment horizontal="center" vertical="center" wrapText="1" readingOrder="2"/>
    </xf>
    <xf numFmtId="2" fontId="9" fillId="8" borderId="2" xfId="0" applyNumberFormat="1" applyFont="1" applyFill="1" applyBorder="1" applyAlignment="1">
      <alignment horizontal="center" vertical="center" wrapText="1" readingOrder="2"/>
    </xf>
    <xf numFmtId="1" fontId="9" fillId="8" borderId="2" xfId="0" applyNumberFormat="1" applyFont="1" applyFill="1" applyBorder="1" applyAlignment="1">
      <alignment horizontal="center" vertical="center" wrapText="1" readingOrder="2"/>
    </xf>
    <xf numFmtId="0" fontId="9" fillId="8" borderId="2" xfId="0" applyFont="1" applyFill="1" applyBorder="1" applyAlignment="1">
      <alignment horizontal="center" vertical="center" readingOrder="2"/>
    </xf>
    <xf numFmtId="3" fontId="14" fillId="8" borderId="2" xfId="2" applyNumberFormat="1" applyFont="1" applyFill="1" applyBorder="1" applyAlignment="1">
      <alignment horizontal="center" vertical="center"/>
    </xf>
    <xf numFmtId="3" fontId="14" fillId="2" borderId="2" xfId="2" applyNumberFormat="1" applyFont="1" applyFill="1" applyBorder="1" applyAlignment="1">
      <alignment horizontal="center" vertical="center"/>
    </xf>
    <xf numFmtId="165" fontId="14" fillId="2" borderId="2" xfId="2" applyNumberFormat="1" applyFont="1" applyFill="1" applyBorder="1" applyAlignment="1">
      <alignment horizontal="center" vertical="center"/>
    </xf>
    <xf numFmtId="2" fontId="14" fillId="2" borderId="2" xfId="2" applyNumberFormat="1" applyFont="1" applyFill="1" applyBorder="1" applyAlignment="1">
      <alignment horizontal="center" vertical="center"/>
    </xf>
    <xf numFmtId="0" fontId="6" fillId="9" borderId="1" xfId="2" applyFont="1" applyFill="1" applyBorder="1" applyAlignment="1">
      <alignment horizontal="right" vertical="center"/>
    </xf>
    <xf numFmtId="0" fontId="6" fillId="9" borderId="2" xfId="2" applyNumberFormat="1" applyFont="1" applyFill="1" applyBorder="1" applyAlignment="1">
      <alignment horizontal="center" vertical="center"/>
    </xf>
    <xf numFmtId="0" fontId="3" fillId="9" borderId="2" xfId="2" applyFont="1" applyFill="1" applyBorder="1" applyAlignment="1">
      <alignment horizontal="right" vertical="center"/>
    </xf>
    <xf numFmtId="0" fontId="3" fillId="9" borderId="2" xfId="2" applyNumberFormat="1" applyFont="1" applyFill="1" applyBorder="1" applyAlignment="1">
      <alignment horizontal="center" vertical="center"/>
    </xf>
    <xf numFmtId="3" fontId="14" fillId="9" borderId="2" xfId="2" applyNumberFormat="1" applyFont="1" applyFill="1" applyBorder="1" applyAlignment="1">
      <alignment horizontal="center" vertical="center"/>
    </xf>
    <xf numFmtId="165" fontId="14" fillId="9" borderId="2" xfId="2" applyNumberFormat="1" applyFont="1" applyFill="1" applyBorder="1" applyAlignment="1">
      <alignment horizontal="center" vertical="center"/>
    </xf>
    <xf numFmtId="2" fontId="14" fillId="9" borderId="2" xfId="2" applyNumberFormat="1" applyFont="1" applyFill="1" applyBorder="1" applyAlignment="1">
      <alignment horizontal="center" vertical="center"/>
    </xf>
    <xf numFmtId="0" fontId="14" fillId="9" borderId="1" xfId="2" applyFont="1" applyFill="1" applyBorder="1" applyAlignment="1">
      <alignment horizontal="right" vertical="center"/>
    </xf>
    <xf numFmtId="0" fontId="14" fillId="9" borderId="2" xfId="2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right" vertical="center"/>
    </xf>
    <xf numFmtId="0" fontId="14" fillId="2" borderId="2" xfId="2" applyNumberFormat="1" applyFont="1" applyFill="1" applyBorder="1" applyAlignment="1">
      <alignment horizontal="center" vertical="center"/>
    </xf>
    <xf numFmtId="3" fontId="5" fillId="5" borderId="21" xfId="0" applyNumberFormat="1" applyFont="1" applyFill="1" applyBorder="1" applyAlignment="1">
      <alignment horizontal="center" vertical="center"/>
    </xf>
    <xf numFmtId="166" fontId="5" fillId="5" borderId="21" xfId="0" applyNumberFormat="1" applyFont="1" applyFill="1" applyBorder="1" applyAlignment="1">
      <alignment horizontal="center" vertical="center"/>
    </xf>
    <xf numFmtId="4" fontId="5" fillId="5" borderId="21" xfId="0" applyNumberFormat="1" applyFont="1" applyFill="1" applyBorder="1" applyAlignment="1">
      <alignment horizontal="center" vertical="center"/>
    </xf>
    <xf numFmtId="3" fontId="5" fillId="5" borderId="20" xfId="0" applyNumberFormat="1" applyFont="1" applyFill="1" applyBorder="1" applyAlignment="1">
      <alignment horizontal="center" vertical="center"/>
    </xf>
    <xf numFmtId="0" fontId="3" fillId="5" borderId="21" xfId="3" applyFont="1" applyFill="1" applyBorder="1" applyAlignment="1">
      <alignment horizontal="center" vertical="top"/>
    </xf>
    <xf numFmtId="0" fontId="3" fillId="5" borderId="21" xfId="3" applyFont="1" applyFill="1" applyBorder="1" applyAlignment="1">
      <alignment vertical="top"/>
    </xf>
    <xf numFmtId="0" fontId="0" fillId="2" borderId="0" xfId="0" applyFill="1"/>
    <xf numFmtId="3" fontId="5" fillId="2" borderId="0" xfId="0" applyNumberFormat="1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right" vertical="center"/>
    </xf>
    <xf numFmtId="3" fontId="3" fillId="2" borderId="28" xfId="2" applyNumberFormat="1" applyFont="1" applyFill="1" applyBorder="1" applyAlignment="1">
      <alignment horizontal="right" vertical="center"/>
    </xf>
    <xf numFmtId="3" fontId="3" fillId="4" borderId="28" xfId="2" applyNumberFormat="1" applyFont="1" applyFill="1" applyBorder="1" applyAlignment="1">
      <alignment horizontal="right" vertical="center"/>
    </xf>
    <xf numFmtId="166" fontId="12" fillId="2" borderId="15" xfId="0" applyNumberFormat="1" applyFont="1" applyFill="1" applyBorder="1" applyAlignment="1">
      <alignment horizontal="center" vertical="center"/>
    </xf>
    <xf numFmtId="0" fontId="16" fillId="0" borderId="31" xfId="0" applyFont="1" applyBorder="1" applyAlignment="1">
      <alignment vertical="center" wrapText="1"/>
    </xf>
    <xf numFmtId="164" fontId="3" fillId="2" borderId="0" xfId="2" applyNumberFormat="1" applyFont="1" applyFill="1" applyAlignment="1">
      <alignment horizontal="left" vertical="top"/>
    </xf>
    <xf numFmtId="0" fontId="6" fillId="2" borderId="32" xfId="2" applyFont="1" applyFill="1" applyBorder="1">
      <alignment vertical="top"/>
    </xf>
    <xf numFmtId="0" fontId="3" fillId="2" borderId="2" xfId="2" applyFont="1" applyFill="1" applyBorder="1">
      <alignment vertical="top"/>
    </xf>
    <xf numFmtId="0" fontId="3" fillId="2" borderId="8" xfId="2" applyFont="1" applyFill="1" applyBorder="1">
      <alignment vertical="top"/>
    </xf>
    <xf numFmtId="0" fontId="3" fillId="2" borderId="2" xfId="2" applyFont="1" applyFill="1" applyBorder="1" applyAlignment="1">
      <alignment horizontal="center" vertical="center"/>
    </xf>
    <xf numFmtId="3" fontId="3" fillId="11" borderId="2" xfId="2" applyNumberFormat="1" applyFont="1" applyFill="1" applyBorder="1" applyAlignment="1">
      <alignment horizontal="center" vertical="center"/>
    </xf>
    <xf numFmtId="1" fontId="3" fillId="2" borderId="2" xfId="2" applyNumberFormat="1" applyFont="1" applyFill="1" applyBorder="1" applyAlignment="1">
      <alignment horizontal="center" vertical="center"/>
    </xf>
    <xf numFmtId="1" fontId="3" fillId="11" borderId="2" xfId="2" applyNumberFormat="1" applyFont="1" applyFill="1" applyBorder="1" applyAlignment="1">
      <alignment horizontal="center" vertical="center"/>
    </xf>
    <xf numFmtId="164" fontId="3" fillId="2" borderId="2" xfId="2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/>
    <xf numFmtId="0" fontId="3" fillId="11" borderId="2" xfId="2" applyFont="1" applyFill="1" applyBorder="1" applyAlignment="1">
      <alignment horizontal="center" vertical="center"/>
    </xf>
    <xf numFmtId="0" fontId="3" fillId="11" borderId="2" xfId="2" applyFont="1" applyFill="1" applyBorder="1">
      <alignment vertical="top"/>
    </xf>
    <xf numFmtId="0" fontId="3" fillId="11" borderId="8" xfId="2" applyFont="1" applyFill="1" applyBorder="1">
      <alignment vertical="top"/>
    </xf>
    <xf numFmtId="165" fontId="3" fillId="11" borderId="2" xfId="2" applyNumberFormat="1" applyFont="1" applyFill="1" applyBorder="1" applyAlignment="1">
      <alignment horizontal="center" vertical="center"/>
    </xf>
    <xf numFmtId="2" fontId="3" fillId="11" borderId="2" xfId="2" applyNumberFormat="1" applyFont="1" applyFill="1" applyBorder="1" applyAlignment="1">
      <alignment horizontal="center" vertical="center"/>
    </xf>
    <xf numFmtId="164" fontId="3" fillId="11" borderId="2" xfId="2" applyNumberFormat="1" applyFont="1" applyFill="1" applyBorder="1" applyAlignment="1">
      <alignment horizontal="center" vertical="center"/>
    </xf>
    <xf numFmtId="0" fontId="5" fillId="11" borderId="33" xfId="0" applyFont="1" applyFill="1" applyBorder="1" applyAlignment="1"/>
    <xf numFmtId="0" fontId="6" fillId="2" borderId="2" xfId="2" applyFont="1" applyFill="1" applyBorder="1" applyAlignment="1">
      <alignment horizontal="center" vertical="center"/>
    </xf>
    <xf numFmtId="0" fontId="6" fillId="2" borderId="34" xfId="2" applyFont="1" applyFill="1" applyBorder="1">
      <alignment vertical="top"/>
    </xf>
    <xf numFmtId="0" fontId="6" fillId="2" borderId="35" xfId="2" applyFont="1" applyFill="1" applyBorder="1" applyAlignment="1">
      <alignment horizontal="center" vertical="center"/>
    </xf>
    <xf numFmtId="0" fontId="3" fillId="2" borderId="35" xfId="2" applyFont="1" applyFill="1" applyBorder="1">
      <alignment vertical="top"/>
    </xf>
    <xf numFmtId="0" fontId="3" fillId="2" borderId="35" xfId="2" applyFont="1" applyFill="1" applyBorder="1" applyAlignment="1">
      <alignment horizontal="center" vertical="center"/>
    </xf>
    <xf numFmtId="3" fontId="3" fillId="11" borderId="35" xfId="2" applyNumberFormat="1" applyFont="1" applyFill="1" applyBorder="1" applyAlignment="1">
      <alignment horizontal="center" vertical="center"/>
    </xf>
    <xf numFmtId="3" fontId="3" fillId="2" borderId="35" xfId="2" applyNumberFormat="1" applyFont="1" applyFill="1" applyBorder="1" applyAlignment="1">
      <alignment horizontal="center" vertical="center"/>
    </xf>
    <xf numFmtId="165" fontId="3" fillId="2" borderId="35" xfId="2" applyNumberFormat="1" applyFont="1" applyFill="1" applyBorder="1" applyAlignment="1">
      <alignment horizontal="center" vertical="center"/>
    </xf>
    <xf numFmtId="2" fontId="3" fillId="2" borderId="35" xfId="2" applyNumberFormat="1" applyFont="1" applyFill="1" applyBorder="1" applyAlignment="1">
      <alignment horizontal="center" vertical="center"/>
    </xf>
    <xf numFmtId="1" fontId="3" fillId="2" borderId="35" xfId="2" applyNumberFormat="1" applyFont="1" applyFill="1" applyBorder="1" applyAlignment="1">
      <alignment horizontal="center" vertical="center"/>
    </xf>
    <xf numFmtId="1" fontId="3" fillId="11" borderId="35" xfId="2" applyNumberFormat="1" applyFont="1" applyFill="1" applyBorder="1" applyAlignment="1">
      <alignment horizontal="center" vertical="center"/>
    </xf>
    <xf numFmtId="164" fontId="3" fillId="2" borderId="35" xfId="2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/>
    <xf numFmtId="0" fontId="0" fillId="2" borderId="0" xfId="0" applyFill="1" applyAlignment="1"/>
    <xf numFmtId="164" fontId="3" fillId="2" borderId="0" xfId="2" applyNumberFormat="1" applyFont="1" applyFill="1" applyAlignment="1">
      <alignment horizontal="left" vertical="top" readingOrder="2"/>
    </xf>
    <xf numFmtId="0" fontId="3" fillId="2" borderId="0" xfId="2" applyFont="1" applyFill="1" applyBorder="1">
      <alignment vertical="top"/>
    </xf>
    <xf numFmtId="0" fontId="3" fillId="2" borderId="0" xfId="2" applyFont="1" applyFill="1" applyBorder="1" applyAlignment="1">
      <alignment horizontal="center" vertical="center"/>
    </xf>
    <xf numFmtId="3" fontId="3" fillId="2" borderId="0" xfId="2" applyNumberFormat="1" applyFont="1" applyFill="1" applyBorder="1" applyAlignment="1">
      <alignment horizontal="center" vertical="center"/>
    </xf>
    <xf numFmtId="165" fontId="3" fillId="2" borderId="0" xfId="2" applyNumberFormat="1" applyFont="1" applyFill="1" applyBorder="1" applyAlignment="1">
      <alignment horizontal="center" vertical="center"/>
    </xf>
    <xf numFmtId="167" fontId="3" fillId="2" borderId="0" xfId="2" applyNumberFormat="1" applyFont="1" applyFill="1" applyBorder="1" applyAlignment="1">
      <alignment horizontal="center" vertical="center"/>
    </xf>
    <xf numFmtId="164" fontId="3" fillId="2" borderId="0" xfId="2" applyNumberFormat="1" applyFont="1" applyFill="1" applyBorder="1" applyAlignment="1">
      <alignment horizontal="center" vertical="center"/>
    </xf>
    <xf numFmtId="1" fontId="3" fillId="2" borderId="0" xfId="2" applyNumberFormat="1" applyFont="1" applyFill="1" applyBorder="1" applyAlignment="1">
      <alignment horizontal="center" vertical="center"/>
    </xf>
    <xf numFmtId="0" fontId="4" fillId="11" borderId="32" xfId="2" applyFont="1" applyFill="1" applyBorder="1">
      <alignment vertical="top"/>
    </xf>
    <xf numFmtId="0" fontId="4" fillId="11" borderId="2" xfId="2" applyNumberFormat="1" applyFont="1" applyFill="1" applyBorder="1" applyAlignment="1">
      <alignment horizontal="center" vertical="center"/>
    </xf>
    <xf numFmtId="0" fontId="3" fillId="2" borderId="37" xfId="2" applyFont="1" applyFill="1" applyBorder="1">
      <alignment vertical="top"/>
    </xf>
    <xf numFmtId="165" fontId="3" fillId="2" borderId="28" xfId="2" applyNumberFormat="1" applyFont="1" applyFill="1" applyBorder="1" applyAlignment="1">
      <alignment horizontal="right" vertical="center"/>
    </xf>
    <xf numFmtId="165" fontId="3" fillId="9" borderId="28" xfId="2" applyNumberFormat="1" applyFont="1" applyFill="1" applyBorder="1" applyAlignment="1">
      <alignment horizontal="right" vertical="center"/>
    </xf>
    <xf numFmtId="0" fontId="0" fillId="2" borderId="41" xfId="0" applyFill="1" applyBorder="1" applyAlignment="1"/>
    <xf numFmtId="0" fontId="7" fillId="0" borderId="42" xfId="3" applyFont="1" applyFill="1" applyBorder="1" applyAlignment="1">
      <alignment horizontal="center" vertical="center" wrapText="1"/>
    </xf>
    <xf numFmtId="0" fontId="7" fillId="0" borderId="43" xfId="3" applyFont="1" applyFill="1" applyBorder="1" applyAlignment="1">
      <alignment horizontal="center" vertical="center" wrapText="1"/>
    </xf>
    <xf numFmtId="0" fontId="7" fillId="0" borderId="44" xfId="3" applyFont="1" applyFill="1" applyBorder="1" applyAlignment="1">
      <alignment horizontal="center" vertical="center" wrapText="1"/>
    </xf>
    <xf numFmtId="0" fontId="18" fillId="0" borderId="6" xfId="0" applyFont="1" applyBorder="1" applyAlignment="1"/>
    <xf numFmtId="0" fontId="1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2" borderId="34" xfId="2" applyFont="1" applyFill="1" applyBorder="1" applyAlignment="1">
      <alignment horizontal="right" vertical="top" wrapText="1"/>
    </xf>
    <xf numFmtId="0" fontId="6" fillId="2" borderId="35" xfId="2" applyFont="1" applyFill="1" applyBorder="1" applyAlignment="1">
      <alignment horizontal="center" vertical="top" wrapText="1" readingOrder="2"/>
    </xf>
    <xf numFmtId="0" fontId="5" fillId="0" borderId="35" xfId="0" applyFont="1" applyBorder="1" applyAlignment="1">
      <alignment horizontal="right" vertical="center"/>
    </xf>
    <xf numFmtId="3" fontId="5" fillId="0" borderId="35" xfId="0" applyNumberFormat="1" applyFont="1" applyBorder="1" applyAlignment="1">
      <alignment horizontal="center" vertical="center"/>
    </xf>
    <xf numFmtId="165" fontId="5" fillId="0" borderId="35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0" fillId="2" borderId="47" xfId="0" applyFill="1" applyBorder="1" applyAlignment="1"/>
    <xf numFmtId="0" fontId="0" fillId="2" borderId="47" xfId="0" applyFill="1" applyBorder="1" applyAlignment="1">
      <alignment horizontal="right"/>
    </xf>
    <xf numFmtId="0" fontId="4" fillId="2" borderId="48" xfId="2" applyFont="1" applyFill="1" applyBorder="1" applyAlignment="1">
      <alignment horizontal="right" vertical="top" wrapText="1"/>
    </xf>
    <xf numFmtId="0" fontId="4" fillId="2" borderId="48" xfId="2" applyFont="1" applyFill="1" applyBorder="1" applyAlignment="1">
      <alignment horizontal="center" vertical="top" wrapText="1" readingOrder="2"/>
    </xf>
    <xf numFmtId="0" fontId="5" fillId="0" borderId="48" xfId="0" applyFont="1" applyBorder="1" applyAlignment="1">
      <alignment horizontal="right" vertical="center"/>
    </xf>
    <xf numFmtId="3" fontId="5" fillId="0" borderId="48" xfId="0" applyNumberFormat="1" applyFont="1" applyBorder="1" applyAlignment="1">
      <alignment horizontal="center" vertical="center"/>
    </xf>
    <xf numFmtId="165" fontId="5" fillId="0" borderId="48" xfId="0" applyNumberFormat="1" applyFont="1" applyBorder="1" applyAlignment="1">
      <alignment horizontal="center" vertical="center"/>
    </xf>
    <xf numFmtId="3" fontId="19" fillId="0" borderId="49" xfId="0" applyNumberFormat="1" applyFont="1" applyBorder="1" applyAlignment="1">
      <alignment horizontal="center" vertical="center"/>
    </xf>
    <xf numFmtId="0" fontId="4" fillId="2" borderId="35" xfId="2" applyFont="1" applyFill="1" applyBorder="1" applyAlignment="1">
      <alignment horizontal="right" vertical="top" wrapText="1"/>
    </xf>
    <xf numFmtId="0" fontId="4" fillId="2" borderId="35" xfId="2" applyFont="1" applyFill="1" applyBorder="1" applyAlignment="1">
      <alignment horizontal="center" vertical="top" wrapText="1" readingOrder="2"/>
    </xf>
    <xf numFmtId="0" fontId="3" fillId="2" borderId="35" xfId="2" applyFont="1" applyFill="1" applyBorder="1" applyAlignment="1">
      <alignment horizontal="right" vertical="top" wrapText="1" readingOrder="2"/>
    </xf>
    <xf numFmtId="166" fontId="3" fillId="2" borderId="2" xfId="2" applyNumberFormat="1" applyFont="1" applyFill="1" applyBorder="1" applyAlignment="1">
      <alignment horizontal="center" vertical="center"/>
    </xf>
    <xf numFmtId="166" fontId="3" fillId="4" borderId="2" xfId="2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right" vertical="center" wrapText="1"/>
    </xf>
    <xf numFmtId="0" fontId="3" fillId="2" borderId="37" xfId="2" applyFont="1" applyFill="1" applyBorder="1" applyAlignment="1">
      <alignment horizontal="center" vertical="center"/>
    </xf>
    <xf numFmtId="0" fontId="3" fillId="2" borderId="38" xfId="2" applyFont="1" applyFill="1" applyBorder="1" applyAlignment="1">
      <alignment horizontal="center" vertical="center"/>
    </xf>
    <xf numFmtId="0" fontId="3" fillId="2" borderId="39" xfId="2" applyFont="1" applyFill="1" applyBorder="1" applyAlignment="1">
      <alignment horizontal="center" vertical="center"/>
    </xf>
    <xf numFmtId="0" fontId="17" fillId="12" borderId="45" xfId="0" applyFont="1" applyFill="1" applyBorder="1" applyAlignment="1">
      <alignment horizontal="center" vertical="center"/>
    </xf>
    <xf numFmtId="0" fontId="17" fillId="12" borderId="34" xfId="0" applyFont="1" applyFill="1" applyBorder="1" applyAlignment="1">
      <alignment horizontal="center" vertical="center"/>
    </xf>
    <xf numFmtId="0" fontId="3" fillId="5" borderId="22" xfId="3" applyFont="1" applyFill="1" applyBorder="1" applyAlignment="1">
      <alignment horizontal="center" vertical="top"/>
    </xf>
    <xf numFmtId="0" fontId="3" fillId="5" borderId="21" xfId="3" applyFont="1" applyFill="1" applyBorder="1" applyAlignment="1">
      <alignment horizontal="center" vertical="top"/>
    </xf>
    <xf numFmtId="0" fontId="15" fillId="10" borderId="19" xfId="0" applyFont="1" applyFill="1" applyBorder="1" applyAlignment="1">
      <alignment horizontal="center" vertical="center" readingOrder="2"/>
    </xf>
    <xf numFmtId="0" fontId="15" fillId="10" borderId="29" xfId="0" applyFont="1" applyFill="1" applyBorder="1" applyAlignment="1">
      <alignment horizontal="center" vertical="center" readingOrder="2"/>
    </xf>
    <xf numFmtId="0" fontId="15" fillId="10" borderId="30" xfId="0" applyFont="1" applyFill="1" applyBorder="1" applyAlignment="1">
      <alignment horizontal="center" vertical="center" readingOrder="2"/>
    </xf>
    <xf numFmtId="0" fontId="3" fillId="2" borderId="8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11" borderId="8" xfId="2" applyFont="1" applyFill="1" applyBorder="1" applyAlignment="1">
      <alignment horizontal="center" vertical="center"/>
    </xf>
    <xf numFmtId="0" fontId="3" fillId="11" borderId="11" xfId="2" applyFont="1" applyFill="1" applyBorder="1" applyAlignment="1">
      <alignment horizontal="center" vertical="center"/>
    </xf>
    <xf numFmtId="0" fontId="3" fillId="11" borderId="9" xfId="2" applyFont="1" applyFill="1" applyBorder="1" applyAlignment="1">
      <alignment horizontal="center" vertical="center"/>
    </xf>
    <xf numFmtId="3" fontId="14" fillId="2" borderId="2" xfId="2" applyNumberFormat="1" applyFont="1" applyFill="1" applyBorder="1" applyAlignment="1">
      <alignment horizontal="center" vertical="center"/>
    </xf>
    <xf numFmtId="3" fontId="14" fillId="9" borderId="2" xfId="2" applyNumberFormat="1" applyFont="1" applyFill="1" applyBorder="1" applyAlignment="1">
      <alignment horizontal="center" vertical="center"/>
    </xf>
    <xf numFmtId="1" fontId="9" fillId="8" borderId="2" xfId="0" applyNumberFormat="1" applyFont="1" applyFill="1" applyBorder="1" applyAlignment="1">
      <alignment horizontal="center" vertical="center" wrapText="1" readingOrder="2"/>
    </xf>
    <xf numFmtId="2" fontId="9" fillId="8" borderId="2" xfId="0" applyNumberFormat="1" applyFont="1" applyFill="1" applyBorder="1" applyAlignment="1">
      <alignment horizontal="center" vertical="center" wrapText="1" readingOrder="2"/>
    </xf>
    <xf numFmtId="165" fontId="9" fillId="8" borderId="2" xfId="0" applyNumberFormat="1" applyFont="1" applyFill="1" applyBorder="1" applyAlignment="1">
      <alignment horizontal="center" vertical="center" wrapText="1" readingOrder="2"/>
    </xf>
    <xf numFmtId="3" fontId="9" fillId="8" borderId="2" xfId="0" applyNumberFormat="1" applyFont="1" applyFill="1" applyBorder="1" applyAlignment="1">
      <alignment horizontal="center" vertical="center" wrapText="1" readingOrder="2"/>
    </xf>
    <xf numFmtId="0" fontId="9" fillId="8" borderId="2" xfId="0" applyFont="1" applyFill="1" applyBorder="1" applyAlignment="1">
      <alignment horizontal="center" vertical="center"/>
    </xf>
    <xf numFmtId="1" fontId="9" fillId="8" borderId="2" xfId="0" applyNumberFormat="1" applyFont="1" applyFill="1" applyBorder="1" applyAlignment="1">
      <alignment horizontal="center" vertical="center" readingOrder="2"/>
    </xf>
    <xf numFmtId="0" fontId="9" fillId="8" borderId="28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 readingOrder="2"/>
    </xf>
    <xf numFmtId="0" fontId="8" fillId="8" borderId="2" xfId="0" applyFont="1" applyFill="1" applyBorder="1" applyAlignment="1">
      <alignment horizontal="center" vertical="center" wrapText="1" readingOrder="2"/>
    </xf>
    <xf numFmtId="0" fontId="9" fillId="8" borderId="2" xfId="0" applyFont="1" applyFill="1" applyBorder="1" applyAlignment="1">
      <alignment horizontal="center" vertical="center" readingOrder="2"/>
    </xf>
    <xf numFmtId="0" fontId="8" fillId="8" borderId="1" xfId="0" applyFont="1" applyFill="1" applyBorder="1" applyAlignment="1">
      <alignment horizontal="center" vertical="center" readingOrder="2"/>
    </xf>
    <xf numFmtId="0" fontId="8" fillId="8" borderId="2" xfId="0" applyFont="1" applyFill="1" applyBorder="1" applyAlignment="1">
      <alignment horizontal="center" vertical="center" readingOrder="2"/>
    </xf>
    <xf numFmtId="3" fontId="9" fillId="8" borderId="2" xfId="1" applyNumberFormat="1" applyFont="1" applyFill="1" applyBorder="1" applyAlignment="1">
      <alignment horizontal="center" vertical="center" wrapText="1" readingOrder="2"/>
    </xf>
    <xf numFmtId="1" fontId="9" fillId="3" borderId="2" xfId="0" applyNumberFormat="1" applyFont="1" applyFill="1" applyBorder="1" applyAlignment="1">
      <alignment horizontal="center" vertical="center" wrapText="1" readingOrder="2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3" fontId="5" fillId="7" borderId="13" xfId="0" applyNumberFormat="1" applyFont="1" applyFill="1" applyBorder="1" applyAlignment="1">
      <alignment horizontal="center" vertical="center"/>
    </xf>
    <xf numFmtId="3" fontId="5" fillId="7" borderId="9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readingOrder="2"/>
    </xf>
    <xf numFmtId="0" fontId="7" fillId="6" borderId="17" xfId="2" applyFont="1" applyFill="1" applyBorder="1" applyAlignment="1">
      <alignment horizontal="center" vertical="center"/>
    </xf>
    <xf numFmtId="0" fontId="7" fillId="6" borderId="18" xfId="2" applyFont="1" applyFill="1" applyBorder="1" applyAlignment="1">
      <alignment horizontal="center" vertical="center"/>
    </xf>
    <xf numFmtId="0" fontId="7" fillId="6" borderId="40" xfId="2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readingOrder="2"/>
    </xf>
    <xf numFmtId="0" fontId="9" fillId="3" borderId="9" xfId="0" applyFont="1" applyFill="1" applyBorder="1" applyAlignment="1">
      <alignment horizontal="center" vertical="center" readingOrder="2"/>
    </xf>
    <xf numFmtId="2" fontId="9" fillId="3" borderId="2" xfId="0" applyNumberFormat="1" applyFont="1" applyFill="1" applyBorder="1" applyAlignment="1">
      <alignment horizontal="center" vertical="center" wrapText="1" readingOrder="2"/>
    </xf>
    <xf numFmtId="165" fontId="9" fillId="3" borderId="2" xfId="0" applyNumberFormat="1" applyFont="1" applyFill="1" applyBorder="1" applyAlignment="1">
      <alignment horizontal="center" vertical="center" wrapText="1" readingOrder="2"/>
    </xf>
    <xf numFmtId="0" fontId="8" fillId="3" borderId="1" xfId="0" applyFont="1" applyFill="1" applyBorder="1" applyAlignment="1">
      <alignment horizontal="center" vertical="center" wrapText="1" readingOrder="2"/>
    </xf>
    <xf numFmtId="0" fontId="8" fillId="3" borderId="2" xfId="0" applyFont="1" applyFill="1" applyBorder="1" applyAlignment="1">
      <alignment horizontal="center" vertical="center" wrapText="1" readingOrder="2"/>
    </xf>
    <xf numFmtId="3" fontId="9" fillId="3" borderId="2" xfId="0" applyNumberFormat="1" applyFont="1" applyFill="1" applyBorder="1" applyAlignment="1">
      <alignment horizontal="center" vertical="center" wrapText="1" readingOrder="2"/>
    </xf>
    <xf numFmtId="0" fontId="9" fillId="3" borderId="2" xfId="0" applyFont="1" applyFill="1" applyBorder="1" applyAlignment="1">
      <alignment horizontal="center" vertical="center" readingOrder="2"/>
    </xf>
    <xf numFmtId="0" fontId="20" fillId="2" borderId="3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/>
    </xf>
    <xf numFmtId="0" fontId="7" fillId="6" borderId="4" xfId="2" applyFont="1" applyFill="1" applyBorder="1" applyAlignment="1">
      <alignment horizontal="center" vertical="center"/>
    </xf>
    <xf numFmtId="0" fontId="7" fillId="6" borderId="5" xfId="2" applyFont="1" applyFill="1" applyBorder="1" applyAlignment="1">
      <alignment horizontal="center" vertical="center"/>
    </xf>
    <xf numFmtId="0" fontId="7" fillId="6" borderId="23" xfId="2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readingOrder="2"/>
    </xf>
    <xf numFmtId="0" fontId="8" fillId="3" borderId="2" xfId="0" applyFont="1" applyFill="1" applyBorder="1" applyAlignment="1">
      <alignment horizontal="center" vertical="center" readingOrder="2"/>
    </xf>
    <xf numFmtId="0" fontId="8" fillId="3" borderId="6" xfId="0" applyFont="1" applyFill="1" applyBorder="1" applyAlignment="1">
      <alignment horizontal="center" vertical="center" wrapText="1" readingOrder="2"/>
    </xf>
    <xf numFmtId="0" fontId="8" fillId="3" borderId="7" xfId="0" applyFont="1" applyFill="1" applyBorder="1" applyAlignment="1">
      <alignment horizontal="center" vertical="center" wrapText="1" readingOrder="2"/>
    </xf>
    <xf numFmtId="0" fontId="8" fillId="3" borderId="10" xfId="0" applyFont="1" applyFill="1" applyBorder="1" applyAlignment="1">
      <alignment horizontal="center" vertical="center" wrapText="1" readingOrder="2"/>
    </xf>
    <xf numFmtId="3" fontId="9" fillId="3" borderId="2" xfId="1" applyNumberFormat="1" applyFont="1" applyFill="1" applyBorder="1" applyAlignment="1">
      <alignment horizontal="center" vertical="center" wrapText="1" readingOrder="2"/>
    </xf>
    <xf numFmtId="3" fontId="9" fillId="3" borderId="6" xfId="0" applyNumberFormat="1" applyFont="1" applyFill="1" applyBorder="1" applyAlignment="1">
      <alignment horizontal="center" vertical="center" wrapText="1" readingOrder="2"/>
    </xf>
    <xf numFmtId="3" fontId="9" fillId="3" borderId="7" xfId="0" applyNumberFormat="1" applyFont="1" applyFill="1" applyBorder="1" applyAlignment="1">
      <alignment horizontal="center" vertical="center" wrapText="1" readingOrder="2"/>
    </xf>
    <xf numFmtId="3" fontId="9" fillId="3" borderId="10" xfId="0" applyNumberFormat="1" applyFont="1" applyFill="1" applyBorder="1" applyAlignment="1">
      <alignment horizontal="center" vertical="center" wrapText="1" readingOrder="2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556260</xdr:colOff>
      <xdr:row>9</xdr:row>
      <xdr:rowOff>0</xdr:rowOff>
    </xdr:from>
    <xdr:to>
      <xdr:col>1</xdr:col>
      <xdr:colOff>739140</xdr:colOff>
      <xdr:row>10</xdr:row>
      <xdr:rowOff>0</xdr:rowOff>
    </xdr:to>
    <xdr:sp macro="" textlink="">
      <xdr:nvSpPr>
        <xdr:cNvPr id="2" name="אליפסה 1"/>
        <xdr:cNvSpPr/>
      </xdr:nvSpPr>
      <xdr:spPr>
        <a:xfrm>
          <a:off x="11988591720" y="3360420"/>
          <a:ext cx="182880" cy="198120"/>
        </a:xfrm>
        <a:prstGeom prst="ellipse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-IL" sz="1100" b="1"/>
            <a:t>פ</a:t>
          </a:r>
        </a:p>
      </xdr:txBody>
    </xdr:sp>
    <xdr:clientData/>
  </xdr:twoCellAnchor>
  <xdr:twoCellAnchor>
    <xdr:from>
      <xdr:col>1</xdr:col>
      <xdr:colOff>563880</xdr:colOff>
      <xdr:row>11</xdr:row>
      <xdr:rowOff>0</xdr:rowOff>
    </xdr:from>
    <xdr:to>
      <xdr:col>1</xdr:col>
      <xdr:colOff>746760</xdr:colOff>
      <xdr:row>12</xdr:row>
      <xdr:rowOff>0</xdr:rowOff>
    </xdr:to>
    <xdr:sp macro="" textlink="">
      <xdr:nvSpPr>
        <xdr:cNvPr id="3" name="אליפסה 2"/>
        <xdr:cNvSpPr/>
      </xdr:nvSpPr>
      <xdr:spPr>
        <a:xfrm>
          <a:off x="11988584100" y="3756660"/>
          <a:ext cx="182880" cy="198120"/>
        </a:xfrm>
        <a:prstGeom prst="ellipse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-IL" sz="1100" b="1"/>
            <a:t>פ</a:t>
          </a:r>
        </a:p>
      </xdr:txBody>
    </xdr:sp>
    <xdr:clientData/>
  </xdr:twoCellAnchor>
  <xdr:twoCellAnchor>
    <xdr:from>
      <xdr:col>1</xdr:col>
      <xdr:colOff>548640</xdr:colOff>
      <xdr:row>12</xdr:row>
      <xdr:rowOff>7620</xdr:rowOff>
    </xdr:from>
    <xdr:to>
      <xdr:col>1</xdr:col>
      <xdr:colOff>739140</xdr:colOff>
      <xdr:row>13</xdr:row>
      <xdr:rowOff>7620</xdr:rowOff>
    </xdr:to>
    <xdr:sp macro="" textlink="">
      <xdr:nvSpPr>
        <xdr:cNvPr id="4" name="אליפסה 3"/>
        <xdr:cNvSpPr/>
      </xdr:nvSpPr>
      <xdr:spPr>
        <a:xfrm>
          <a:off x="11988591720" y="3962400"/>
          <a:ext cx="190500" cy="198120"/>
        </a:xfrm>
        <a:prstGeom prst="ellipse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-IL" sz="1100" b="1"/>
            <a:t>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rightToLeft="1" tabSelected="1" topLeftCell="T7" zoomScale="80" zoomScaleNormal="80" workbookViewId="0">
      <selection activeCell="X23" sqref="X23:Z24"/>
    </sheetView>
  </sheetViews>
  <sheetFormatPr defaultColWidth="8.7265625" defaultRowHeight="15" x14ac:dyDescent="0.25"/>
  <cols>
    <col min="1" max="1" width="4.54296875" customWidth="1"/>
    <col min="2" max="2" width="9.1796875" customWidth="1"/>
    <col min="3" max="3" width="8.36328125" customWidth="1"/>
    <col min="4" max="4" width="8" customWidth="1"/>
    <col min="5" max="5" width="10.54296875" customWidth="1"/>
    <col min="6" max="6" width="30.36328125" bestFit="1" customWidth="1"/>
    <col min="7" max="7" width="7.36328125" customWidth="1"/>
    <col min="8" max="8" width="8.7265625" customWidth="1"/>
    <col min="9" max="9" width="9.90625" customWidth="1"/>
    <col min="10" max="10" width="9.7265625" customWidth="1"/>
    <col min="12" max="12" width="7.6328125" customWidth="1"/>
    <col min="13" max="13" width="10.36328125" customWidth="1"/>
    <col min="20" max="20" width="8.6328125" customWidth="1"/>
    <col min="21" max="21" width="10.36328125" bestFit="1" customWidth="1"/>
    <col min="22" max="22" width="9.36328125" customWidth="1"/>
    <col min="23" max="23" width="9.90625" customWidth="1"/>
    <col min="25" max="25" width="12.81640625" customWidth="1"/>
    <col min="26" max="26" width="8.90625" customWidth="1"/>
    <col min="30" max="30" width="10.6328125" bestFit="1" customWidth="1"/>
    <col min="31" max="31" width="11.26953125" customWidth="1"/>
    <col min="32" max="32" width="19" customWidth="1"/>
    <col min="33" max="33" width="20.81640625" customWidth="1"/>
  </cols>
  <sheetData>
    <row r="1" spans="1:33" s="23" customFormat="1" ht="23.4" thickBot="1" x14ac:dyDescent="0.3">
      <c r="A1" s="22"/>
      <c r="B1" s="199" t="s">
        <v>197</v>
      </c>
      <c r="C1" s="199"/>
      <c r="D1" s="22"/>
      <c r="E1" s="22"/>
      <c r="F1" s="198" t="s">
        <v>196</v>
      </c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s="10" customFormat="1" ht="26.55" customHeight="1" x14ac:dyDescent="0.3">
      <c r="A2" s="24"/>
      <c r="B2" s="200" t="s">
        <v>40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2"/>
    </row>
    <row r="3" spans="1:33" s="27" customFormat="1" ht="19.95" customHeight="1" x14ac:dyDescent="0.25">
      <c r="A3" s="25"/>
      <c r="B3" s="203" t="s">
        <v>41</v>
      </c>
      <c r="C3" s="204"/>
      <c r="D3" s="204" t="s">
        <v>42</v>
      </c>
      <c r="E3" s="204"/>
      <c r="F3" s="205" t="s">
        <v>43</v>
      </c>
      <c r="G3" s="208" t="s">
        <v>44</v>
      </c>
      <c r="H3" s="196" t="s">
        <v>45</v>
      </c>
      <c r="I3" s="209" t="s">
        <v>46</v>
      </c>
      <c r="J3" s="180" t="s">
        <v>47</v>
      </c>
      <c r="K3" s="196" t="s">
        <v>48</v>
      </c>
      <c r="L3" s="26"/>
      <c r="M3" s="26"/>
      <c r="N3" s="26" t="s">
        <v>49</v>
      </c>
      <c r="O3" s="26"/>
      <c r="P3" s="26"/>
      <c r="Q3" s="196" t="s">
        <v>50</v>
      </c>
      <c r="R3" s="197" t="s">
        <v>51</v>
      </c>
      <c r="S3" s="197"/>
      <c r="T3" s="197"/>
      <c r="U3" s="197"/>
      <c r="V3" s="197"/>
      <c r="W3" s="180" t="s">
        <v>52</v>
      </c>
      <c r="X3" s="185" t="s">
        <v>53</v>
      </c>
      <c r="Y3" s="185"/>
      <c r="Z3" s="185"/>
      <c r="AA3" s="186" t="s">
        <v>54</v>
      </c>
      <c r="AB3" s="186"/>
      <c r="AC3" s="186"/>
      <c r="AD3" s="186"/>
      <c r="AE3" s="186"/>
      <c r="AF3" s="186"/>
      <c r="AG3" s="212" t="s">
        <v>55</v>
      </c>
    </row>
    <row r="4" spans="1:33" s="27" customFormat="1" ht="17.55" customHeight="1" x14ac:dyDescent="0.25">
      <c r="A4" s="25"/>
      <c r="B4" s="194" t="s">
        <v>56</v>
      </c>
      <c r="C4" s="195" t="s">
        <v>57</v>
      </c>
      <c r="D4" s="195" t="s">
        <v>58</v>
      </c>
      <c r="E4" s="195" t="s">
        <v>59</v>
      </c>
      <c r="F4" s="206"/>
      <c r="G4" s="208"/>
      <c r="H4" s="196"/>
      <c r="I4" s="210"/>
      <c r="J4" s="180"/>
      <c r="K4" s="196"/>
      <c r="L4" s="196" t="s">
        <v>60</v>
      </c>
      <c r="M4" s="197" t="s">
        <v>61</v>
      </c>
      <c r="N4" s="197"/>
      <c r="O4" s="190" t="s">
        <v>62</v>
      </c>
      <c r="P4" s="191"/>
      <c r="Q4" s="196"/>
      <c r="R4" s="192" t="s">
        <v>63</v>
      </c>
      <c r="S4" s="192" t="s">
        <v>64</v>
      </c>
      <c r="T4" s="180" t="s">
        <v>65</v>
      </c>
      <c r="U4" s="193" t="s">
        <v>66</v>
      </c>
      <c r="V4" s="193" t="s">
        <v>67</v>
      </c>
      <c r="W4" s="180"/>
      <c r="X4" s="185"/>
      <c r="Y4" s="185"/>
      <c r="Z4" s="185"/>
      <c r="AA4" s="180" t="s">
        <v>47</v>
      </c>
      <c r="AB4" s="180" t="s">
        <v>68</v>
      </c>
      <c r="AC4" s="180" t="s">
        <v>69</v>
      </c>
      <c r="AD4" s="180" t="s">
        <v>70</v>
      </c>
      <c r="AE4" s="180" t="s">
        <v>71</v>
      </c>
      <c r="AF4" s="180" t="s">
        <v>72</v>
      </c>
      <c r="AG4" s="213"/>
    </row>
    <row r="5" spans="1:33" s="27" customFormat="1" ht="51" customHeight="1" x14ac:dyDescent="0.25">
      <c r="A5" s="28"/>
      <c r="B5" s="194"/>
      <c r="C5" s="195"/>
      <c r="D5" s="195"/>
      <c r="E5" s="195"/>
      <c r="F5" s="207"/>
      <c r="G5" s="208"/>
      <c r="H5" s="196"/>
      <c r="I5" s="211"/>
      <c r="J5" s="180"/>
      <c r="K5" s="196"/>
      <c r="L5" s="196"/>
      <c r="M5" s="29" t="s">
        <v>73</v>
      </c>
      <c r="N5" s="30" t="s">
        <v>74</v>
      </c>
      <c r="O5" s="29" t="s">
        <v>73</v>
      </c>
      <c r="P5" s="30" t="s">
        <v>74</v>
      </c>
      <c r="Q5" s="196"/>
      <c r="R5" s="192"/>
      <c r="S5" s="192"/>
      <c r="T5" s="180"/>
      <c r="U5" s="193"/>
      <c r="V5" s="193"/>
      <c r="W5" s="180"/>
      <c r="X5" s="31" t="s">
        <v>47</v>
      </c>
      <c r="Y5" s="29" t="s">
        <v>75</v>
      </c>
      <c r="Z5" s="29" t="s">
        <v>76</v>
      </c>
      <c r="AA5" s="180"/>
      <c r="AB5" s="180"/>
      <c r="AC5" s="180"/>
      <c r="AD5" s="180"/>
      <c r="AE5" s="180"/>
      <c r="AF5" s="180"/>
      <c r="AG5" s="214"/>
    </row>
    <row r="6" spans="1:33" s="10" customFormat="1" ht="16.2" thickBot="1" x14ac:dyDescent="0.35">
      <c r="A6" s="32"/>
      <c r="B6" s="181"/>
      <c r="C6" s="181"/>
      <c r="D6" s="181"/>
      <c r="E6" s="181"/>
      <c r="F6" s="181"/>
      <c r="G6" s="181"/>
      <c r="H6" s="182"/>
      <c r="I6" s="183" t="s">
        <v>77</v>
      </c>
      <c r="J6" s="184"/>
      <c r="K6" s="33">
        <v>328</v>
      </c>
      <c r="L6" s="34">
        <v>183</v>
      </c>
      <c r="M6" s="35">
        <v>10.1</v>
      </c>
      <c r="N6" s="36">
        <v>2.8000000000000001E-2</v>
      </c>
      <c r="O6" s="35">
        <v>7.8</v>
      </c>
      <c r="P6" s="36">
        <v>1.6E-2</v>
      </c>
      <c r="Q6" s="34"/>
      <c r="R6" s="36">
        <v>-0.06</v>
      </c>
      <c r="S6" s="35">
        <v>0.8</v>
      </c>
      <c r="T6" s="34">
        <v>56</v>
      </c>
      <c r="U6" s="36">
        <v>-0.14000000000000001</v>
      </c>
      <c r="V6" s="37">
        <v>-0.2</v>
      </c>
      <c r="W6" s="69"/>
      <c r="X6" s="69"/>
      <c r="Y6" s="38">
        <v>-0.38</v>
      </c>
      <c r="Z6" s="39">
        <v>-0.34</v>
      </c>
      <c r="AA6" s="69"/>
      <c r="AB6" s="40">
        <v>1.9</v>
      </c>
      <c r="AC6" s="41">
        <v>1.5</v>
      </c>
      <c r="AD6" s="41">
        <v>1</v>
      </c>
      <c r="AE6" s="41">
        <v>0.6</v>
      </c>
      <c r="AF6" s="73">
        <v>1.8</v>
      </c>
      <c r="AG6" s="70"/>
    </row>
    <row r="7" spans="1:33" s="10" customFormat="1" ht="15.6" x14ac:dyDescent="0.3">
      <c r="A7" s="1">
        <v>1</v>
      </c>
      <c r="B7" s="2" t="s">
        <v>0</v>
      </c>
      <c r="C7" s="3">
        <v>9037</v>
      </c>
      <c r="D7" s="4" t="s">
        <v>1</v>
      </c>
      <c r="E7" s="4" t="s">
        <v>2</v>
      </c>
      <c r="F7" s="148" t="s">
        <v>194</v>
      </c>
      <c r="G7" s="5">
        <v>534</v>
      </c>
      <c r="H7" s="5">
        <v>238</v>
      </c>
      <c r="I7" s="5">
        <v>2</v>
      </c>
      <c r="J7" s="3">
        <v>98</v>
      </c>
      <c r="K7" s="6">
        <v>703</v>
      </c>
      <c r="L7" s="5">
        <v>323</v>
      </c>
      <c r="M7" s="7">
        <v>28.4</v>
      </c>
      <c r="N7" s="8">
        <v>0.13400000000000001</v>
      </c>
      <c r="O7" s="7">
        <v>12.5</v>
      </c>
      <c r="P7" s="8">
        <v>1.7000000000000001E-2</v>
      </c>
      <c r="Q7" s="6">
        <v>531</v>
      </c>
      <c r="R7" s="8">
        <v>-0.10800000000000001</v>
      </c>
      <c r="S7" s="7">
        <v>0.71599999999999997</v>
      </c>
      <c r="T7" s="5">
        <v>161.30000000000001</v>
      </c>
      <c r="U7" s="7">
        <v>2.379</v>
      </c>
      <c r="V7" s="146">
        <v>-0.16666666666666669</v>
      </c>
      <c r="W7" s="9">
        <v>172</v>
      </c>
      <c r="X7" s="5">
        <v>91</v>
      </c>
      <c r="Y7" s="7">
        <v>0.3</v>
      </c>
      <c r="Z7" s="7">
        <v>2.5</v>
      </c>
      <c r="AA7" s="5">
        <v>82</v>
      </c>
      <c r="AB7" s="5">
        <v>101</v>
      </c>
      <c r="AC7" s="5">
        <v>107</v>
      </c>
      <c r="AD7" s="5">
        <v>96</v>
      </c>
      <c r="AE7" s="5">
        <v>100</v>
      </c>
      <c r="AF7" s="5">
        <v>102</v>
      </c>
      <c r="AG7" s="71" t="s">
        <v>195</v>
      </c>
    </row>
    <row r="8" spans="1:33" s="10" customFormat="1" ht="15.6" x14ac:dyDescent="0.3">
      <c r="A8" s="1">
        <v>2</v>
      </c>
      <c r="B8" s="11" t="s">
        <v>3</v>
      </c>
      <c r="C8" s="12">
        <v>7933</v>
      </c>
      <c r="D8" s="13" t="s">
        <v>4</v>
      </c>
      <c r="E8" s="13" t="s">
        <v>5</v>
      </c>
      <c r="F8" s="13" t="s">
        <v>122</v>
      </c>
      <c r="G8" s="14">
        <v>215</v>
      </c>
      <c r="H8" s="14">
        <v>130</v>
      </c>
      <c r="I8" s="14">
        <v>3</v>
      </c>
      <c r="J8" s="17">
        <v>96</v>
      </c>
      <c r="K8" s="6">
        <v>654</v>
      </c>
      <c r="L8" s="14">
        <v>727</v>
      </c>
      <c r="M8" s="15">
        <v>16.8</v>
      </c>
      <c r="N8" s="16">
        <v>-7.5999999999999998E-2</v>
      </c>
      <c r="O8" s="15">
        <v>21</v>
      </c>
      <c r="P8" s="16">
        <v>-1.7999999999999999E-2</v>
      </c>
      <c r="Q8" s="6">
        <v>584</v>
      </c>
      <c r="R8" s="16">
        <v>-0.18600000000000003</v>
      </c>
      <c r="S8" s="15">
        <v>-1.331</v>
      </c>
      <c r="T8" s="14">
        <v>78.599999999999994</v>
      </c>
      <c r="U8" s="15">
        <v>0.96299999999999997</v>
      </c>
      <c r="V8" s="147">
        <v>0.93333333333333324</v>
      </c>
      <c r="W8" s="9">
        <v>70</v>
      </c>
      <c r="X8" s="14">
        <v>99</v>
      </c>
      <c r="Y8" s="15">
        <v>0</v>
      </c>
      <c r="Z8" s="15">
        <v>1.3</v>
      </c>
      <c r="AA8" s="14">
        <v>77</v>
      </c>
      <c r="AB8" s="14">
        <v>102</v>
      </c>
      <c r="AC8" s="14">
        <v>96</v>
      </c>
      <c r="AD8" s="14">
        <v>103</v>
      </c>
      <c r="AE8" s="14">
        <v>101</v>
      </c>
      <c r="AF8" s="14">
        <v>107</v>
      </c>
      <c r="AG8" s="72" t="s">
        <v>6</v>
      </c>
    </row>
    <row r="9" spans="1:33" s="10" customFormat="1" ht="15.6" x14ac:dyDescent="0.3">
      <c r="A9" s="1">
        <v>3</v>
      </c>
      <c r="B9" s="18" t="s">
        <v>170</v>
      </c>
      <c r="C9" s="19">
        <v>9059</v>
      </c>
      <c r="D9" s="4" t="s">
        <v>169</v>
      </c>
      <c r="E9" s="4" t="s">
        <v>168</v>
      </c>
      <c r="F9" s="4" t="s">
        <v>190</v>
      </c>
      <c r="G9" s="5">
        <v>385</v>
      </c>
      <c r="H9" s="5">
        <v>200</v>
      </c>
      <c r="I9" s="5">
        <v>2</v>
      </c>
      <c r="J9" s="3">
        <v>97</v>
      </c>
      <c r="K9" s="6">
        <v>617</v>
      </c>
      <c r="L9" s="5">
        <v>288</v>
      </c>
      <c r="M9" s="7">
        <v>17.3</v>
      </c>
      <c r="N9" s="8">
        <v>5.5E-2</v>
      </c>
      <c r="O9" s="7">
        <v>11.4</v>
      </c>
      <c r="P9" s="8">
        <v>1.7000000000000001E-2</v>
      </c>
      <c r="Q9" s="6">
        <v>399</v>
      </c>
      <c r="R9" s="8">
        <v>-0.308</v>
      </c>
      <c r="S9" s="7">
        <v>2.2719999999999998</v>
      </c>
      <c r="T9" s="5">
        <v>79.7</v>
      </c>
      <c r="U9" s="7">
        <v>1.18</v>
      </c>
      <c r="V9" s="146">
        <v>-0.80000000000000016</v>
      </c>
      <c r="W9" s="9">
        <v>218</v>
      </c>
      <c r="X9" s="5">
        <v>93</v>
      </c>
      <c r="Y9" s="7">
        <v>-0.4</v>
      </c>
      <c r="Z9" s="7">
        <v>0.3</v>
      </c>
      <c r="AA9" s="5">
        <v>79</v>
      </c>
      <c r="AB9" s="5">
        <v>102</v>
      </c>
      <c r="AC9" s="5">
        <v>99</v>
      </c>
      <c r="AD9" s="5">
        <v>103</v>
      </c>
      <c r="AE9" s="5">
        <v>100</v>
      </c>
      <c r="AF9" s="5">
        <v>98</v>
      </c>
      <c r="AG9" s="71" t="s">
        <v>189</v>
      </c>
    </row>
    <row r="10" spans="1:33" s="10" customFormat="1" ht="15.6" x14ac:dyDescent="0.3">
      <c r="A10" s="1">
        <v>4</v>
      </c>
      <c r="B10" s="20" t="s">
        <v>7</v>
      </c>
      <c r="C10" s="21">
        <v>9023</v>
      </c>
      <c r="D10" s="13" t="s">
        <v>8</v>
      </c>
      <c r="E10" s="13" t="s">
        <v>9</v>
      </c>
      <c r="F10" s="13" t="s">
        <v>123</v>
      </c>
      <c r="G10" s="14">
        <v>577</v>
      </c>
      <c r="H10" s="14">
        <v>254</v>
      </c>
      <c r="I10" s="14">
        <v>1</v>
      </c>
      <c r="J10" s="17">
        <v>98</v>
      </c>
      <c r="K10" s="6">
        <v>586</v>
      </c>
      <c r="L10" s="14">
        <v>1014</v>
      </c>
      <c r="M10" s="15">
        <v>22.7</v>
      </c>
      <c r="N10" s="16">
        <v>-0.109</v>
      </c>
      <c r="O10" s="15">
        <v>21.6</v>
      </c>
      <c r="P10" s="16">
        <v>-8.3000000000000004E-2</v>
      </c>
      <c r="Q10" s="6">
        <v>655</v>
      </c>
      <c r="R10" s="16">
        <v>0.157</v>
      </c>
      <c r="S10" s="15">
        <v>-4.4269999999999996</v>
      </c>
      <c r="T10" s="14">
        <v>125.8</v>
      </c>
      <c r="U10" s="15">
        <v>1.177</v>
      </c>
      <c r="V10" s="147">
        <v>-0.46666666666666662</v>
      </c>
      <c r="W10" s="9">
        <v>-69</v>
      </c>
      <c r="X10" s="14">
        <v>90</v>
      </c>
      <c r="Y10" s="15">
        <v>-0.6</v>
      </c>
      <c r="Z10" s="15">
        <v>-0.7</v>
      </c>
      <c r="AA10" s="14">
        <v>82</v>
      </c>
      <c r="AB10" s="14">
        <v>104</v>
      </c>
      <c r="AC10" s="14">
        <v>104</v>
      </c>
      <c r="AD10" s="14">
        <v>100</v>
      </c>
      <c r="AE10" s="14">
        <v>98</v>
      </c>
      <c r="AF10" s="14">
        <v>94</v>
      </c>
      <c r="AG10" s="72" t="s">
        <v>10</v>
      </c>
    </row>
    <row r="11" spans="1:33" s="10" customFormat="1" ht="15.6" x14ac:dyDescent="0.3">
      <c r="A11" s="1">
        <v>5</v>
      </c>
      <c r="B11" s="2" t="s">
        <v>11</v>
      </c>
      <c r="C11" s="3">
        <v>9078</v>
      </c>
      <c r="D11" s="4" t="s">
        <v>12</v>
      </c>
      <c r="E11" s="4" t="s">
        <v>13</v>
      </c>
      <c r="F11" s="4" t="s">
        <v>110</v>
      </c>
      <c r="G11" s="5">
        <v>210</v>
      </c>
      <c r="H11" s="5">
        <v>141</v>
      </c>
      <c r="I11" s="5">
        <v>1</v>
      </c>
      <c r="J11" s="3">
        <v>94</v>
      </c>
      <c r="K11" s="6">
        <v>570</v>
      </c>
      <c r="L11" s="5">
        <v>332</v>
      </c>
      <c r="M11" s="7">
        <v>31.5</v>
      </c>
      <c r="N11" s="8">
        <v>0.156</v>
      </c>
      <c r="O11" s="7">
        <v>13.7</v>
      </c>
      <c r="P11" s="8">
        <v>2.5000000000000001E-2</v>
      </c>
      <c r="Q11" s="6">
        <v>585</v>
      </c>
      <c r="R11" s="8">
        <v>-0.13</v>
      </c>
      <c r="S11" s="7">
        <v>-1.9279999999999999</v>
      </c>
      <c r="T11" s="5">
        <v>9.8000000000000007</v>
      </c>
      <c r="U11" s="7">
        <v>-0.495</v>
      </c>
      <c r="V11" s="146">
        <v>0.53333333333333333</v>
      </c>
      <c r="W11" s="9">
        <v>-15</v>
      </c>
      <c r="X11" s="5">
        <v>34</v>
      </c>
      <c r="Y11" s="7">
        <v>0.82099999999999995</v>
      </c>
      <c r="Z11" s="7">
        <v>2.8159999999999998</v>
      </c>
      <c r="AA11" s="5">
        <v>77</v>
      </c>
      <c r="AB11" s="5">
        <v>101</v>
      </c>
      <c r="AC11" s="5">
        <v>100</v>
      </c>
      <c r="AD11" s="5">
        <v>99</v>
      </c>
      <c r="AE11" s="5">
        <v>102</v>
      </c>
      <c r="AF11" s="5">
        <v>100</v>
      </c>
      <c r="AG11" s="71" t="s">
        <v>142</v>
      </c>
    </row>
    <row r="12" spans="1:33" s="10" customFormat="1" ht="15.6" x14ac:dyDescent="0.3">
      <c r="A12" s="1">
        <v>6</v>
      </c>
      <c r="B12" s="20" t="s">
        <v>14</v>
      </c>
      <c r="C12" s="21">
        <v>9032</v>
      </c>
      <c r="D12" s="13" t="s">
        <v>15</v>
      </c>
      <c r="E12" s="13" t="s">
        <v>16</v>
      </c>
      <c r="F12" s="13" t="s">
        <v>124</v>
      </c>
      <c r="G12" s="14">
        <v>303</v>
      </c>
      <c r="H12" s="14">
        <v>170</v>
      </c>
      <c r="I12" s="14">
        <v>2</v>
      </c>
      <c r="J12" s="17">
        <v>96</v>
      </c>
      <c r="K12" s="6">
        <v>538</v>
      </c>
      <c r="L12" s="14">
        <v>438</v>
      </c>
      <c r="M12" s="15">
        <v>13.1</v>
      </c>
      <c r="N12" s="16">
        <v>-2.3E-2</v>
      </c>
      <c r="O12" s="15">
        <v>17.7</v>
      </c>
      <c r="P12" s="16">
        <v>2.9000000000000005E-2</v>
      </c>
      <c r="Q12" s="6">
        <v>482</v>
      </c>
      <c r="R12" s="16">
        <v>0.23699999999999999</v>
      </c>
      <c r="S12" s="15">
        <v>3.3130000000000002</v>
      </c>
      <c r="T12" s="14">
        <v>51.4</v>
      </c>
      <c r="U12" s="15">
        <v>-0.38</v>
      </c>
      <c r="V12" s="147">
        <v>-1.5</v>
      </c>
      <c r="W12" s="9">
        <v>56</v>
      </c>
      <c r="X12" s="14">
        <v>90</v>
      </c>
      <c r="Y12" s="15">
        <v>0.1</v>
      </c>
      <c r="Z12" s="15">
        <v>-1.8</v>
      </c>
      <c r="AA12" s="14">
        <v>76</v>
      </c>
      <c r="AB12" s="14">
        <v>107</v>
      </c>
      <c r="AC12" s="14">
        <v>107</v>
      </c>
      <c r="AD12" s="14">
        <v>104</v>
      </c>
      <c r="AE12" s="14">
        <v>101</v>
      </c>
      <c r="AF12" s="14">
        <v>95</v>
      </c>
      <c r="AG12" s="72" t="s">
        <v>129</v>
      </c>
    </row>
    <row r="13" spans="1:33" s="10" customFormat="1" ht="15.6" x14ac:dyDescent="0.3">
      <c r="A13" s="1">
        <v>7</v>
      </c>
      <c r="B13" s="2" t="s">
        <v>17</v>
      </c>
      <c r="C13" s="3">
        <v>9113</v>
      </c>
      <c r="D13" s="4" t="s">
        <v>12</v>
      </c>
      <c r="E13" s="4" t="s">
        <v>18</v>
      </c>
      <c r="F13" s="4" t="s">
        <v>125</v>
      </c>
      <c r="G13" s="5">
        <v>115</v>
      </c>
      <c r="H13" s="5">
        <v>81</v>
      </c>
      <c r="I13" s="5">
        <v>1</v>
      </c>
      <c r="J13" s="3">
        <v>90</v>
      </c>
      <c r="K13" s="6">
        <v>495</v>
      </c>
      <c r="L13" s="5">
        <v>-110</v>
      </c>
      <c r="M13" s="7">
        <v>33.1</v>
      </c>
      <c r="N13" s="8">
        <v>0.31</v>
      </c>
      <c r="O13" s="7">
        <v>6.7</v>
      </c>
      <c r="P13" s="8">
        <v>8.5000000000000006E-2</v>
      </c>
      <c r="Q13" s="6">
        <v>462</v>
      </c>
      <c r="R13" s="8">
        <v>-0.11899999999999998</v>
      </c>
      <c r="S13" s="7">
        <v>4.9000000000000002E-2</v>
      </c>
      <c r="T13" s="5">
        <v>68.7</v>
      </c>
      <c r="U13" s="7">
        <v>-5.4060000000000006</v>
      </c>
      <c r="V13" s="146">
        <v>-0.9</v>
      </c>
      <c r="W13" s="9">
        <v>33</v>
      </c>
      <c r="X13" s="5">
        <v>34</v>
      </c>
      <c r="Y13" s="7">
        <v>8.900000000000001E-2</v>
      </c>
      <c r="Z13" s="7">
        <v>0.93500000000000005</v>
      </c>
      <c r="AA13" s="5">
        <v>62</v>
      </c>
      <c r="AB13" s="5">
        <v>98</v>
      </c>
      <c r="AC13" s="5">
        <v>97</v>
      </c>
      <c r="AD13" s="5">
        <v>96</v>
      </c>
      <c r="AE13" s="5">
        <v>99</v>
      </c>
      <c r="AF13" s="5">
        <v>99</v>
      </c>
      <c r="AG13" s="71" t="s">
        <v>19</v>
      </c>
    </row>
    <row r="14" spans="1:33" s="10" customFormat="1" ht="15.6" x14ac:dyDescent="0.3">
      <c r="A14" s="1">
        <v>8</v>
      </c>
      <c r="B14" s="11" t="s">
        <v>20</v>
      </c>
      <c r="C14" s="12">
        <v>9088</v>
      </c>
      <c r="D14" s="13" t="s">
        <v>21</v>
      </c>
      <c r="E14" s="13" t="s">
        <v>22</v>
      </c>
      <c r="F14" s="13" t="s">
        <v>23</v>
      </c>
      <c r="G14" s="14">
        <v>109</v>
      </c>
      <c r="H14" s="14">
        <v>86</v>
      </c>
      <c r="I14" s="14">
        <v>1</v>
      </c>
      <c r="J14" s="17">
        <v>89</v>
      </c>
      <c r="K14" s="6">
        <v>489</v>
      </c>
      <c r="L14" s="14">
        <v>388</v>
      </c>
      <c r="M14" s="15">
        <v>10.3</v>
      </c>
      <c r="N14" s="16">
        <v>-3.1E-2</v>
      </c>
      <c r="O14" s="15">
        <v>14.2</v>
      </c>
      <c r="P14" s="16">
        <v>1.4000000000000002E-2</v>
      </c>
      <c r="Q14" s="6">
        <v>385</v>
      </c>
      <c r="R14" s="16">
        <v>-0.35</v>
      </c>
      <c r="S14" s="15">
        <v>-1.421</v>
      </c>
      <c r="T14" s="14">
        <v>64</v>
      </c>
      <c r="U14" s="15">
        <v>0.81599999999999995</v>
      </c>
      <c r="V14" s="147">
        <v>1.0333333333333332</v>
      </c>
      <c r="W14" s="9">
        <v>104</v>
      </c>
      <c r="X14" s="14">
        <v>37</v>
      </c>
      <c r="Y14" s="15">
        <v>1.4850000000000001</v>
      </c>
      <c r="Z14" s="15">
        <v>2.5720000000000001</v>
      </c>
      <c r="AA14" s="14">
        <v>62</v>
      </c>
      <c r="AB14" s="14">
        <v>103</v>
      </c>
      <c r="AC14" s="14">
        <v>103</v>
      </c>
      <c r="AD14" s="14">
        <v>104</v>
      </c>
      <c r="AE14" s="14">
        <v>102</v>
      </c>
      <c r="AF14" s="14">
        <v>101</v>
      </c>
      <c r="AG14" s="72" t="s">
        <v>130</v>
      </c>
    </row>
    <row r="15" spans="1:33" s="10" customFormat="1" ht="15.6" x14ac:dyDescent="0.3">
      <c r="A15" s="1">
        <v>9</v>
      </c>
      <c r="B15" s="2" t="s">
        <v>24</v>
      </c>
      <c r="C15" s="3">
        <v>9096</v>
      </c>
      <c r="D15" s="4" t="s">
        <v>25</v>
      </c>
      <c r="E15" s="4" t="s">
        <v>26</v>
      </c>
      <c r="F15" s="4" t="s">
        <v>114</v>
      </c>
      <c r="G15" s="5">
        <v>221</v>
      </c>
      <c r="H15" s="5">
        <v>135</v>
      </c>
      <c r="I15" s="5">
        <v>1</v>
      </c>
      <c r="J15" s="3">
        <v>94</v>
      </c>
      <c r="K15" s="6">
        <v>483</v>
      </c>
      <c r="L15" s="5">
        <v>215</v>
      </c>
      <c r="M15" s="7">
        <v>28.1</v>
      </c>
      <c r="N15" s="8">
        <v>0.16500000000000001</v>
      </c>
      <c r="O15" s="7">
        <v>8.6</v>
      </c>
      <c r="P15" s="8">
        <v>1.4000000000000002E-2</v>
      </c>
      <c r="Q15" s="6">
        <v>450</v>
      </c>
      <c r="R15" s="8">
        <v>-3.9E-2</v>
      </c>
      <c r="S15" s="7">
        <v>0.46400000000000008</v>
      </c>
      <c r="T15" s="5">
        <v>32.9</v>
      </c>
      <c r="U15" s="7">
        <v>8.5000000000000006E-2</v>
      </c>
      <c r="V15" s="146">
        <v>1.3</v>
      </c>
      <c r="W15" s="9">
        <v>33</v>
      </c>
      <c r="X15" s="5">
        <v>36</v>
      </c>
      <c r="Y15" s="7">
        <v>1.393</v>
      </c>
      <c r="Z15" s="7">
        <v>3.3420000000000001</v>
      </c>
      <c r="AA15" s="5">
        <v>75</v>
      </c>
      <c r="AB15" s="5">
        <v>95</v>
      </c>
      <c r="AC15" s="5">
        <v>97</v>
      </c>
      <c r="AD15" s="5">
        <v>95</v>
      </c>
      <c r="AE15" s="5">
        <v>102</v>
      </c>
      <c r="AF15" s="5">
        <v>96</v>
      </c>
      <c r="AG15" s="71" t="s">
        <v>27</v>
      </c>
    </row>
    <row r="16" spans="1:33" s="10" customFormat="1" ht="15.6" x14ac:dyDescent="0.3">
      <c r="A16" s="1">
        <v>10</v>
      </c>
      <c r="B16" s="20" t="s">
        <v>28</v>
      </c>
      <c r="C16" s="21">
        <v>9145</v>
      </c>
      <c r="D16" s="13" t="s">
        <v>29</v>
      </c>
      <c r="E16" s="13" t="s">
        <v>30</v>
      </c>
      <c r="F16" s="13" t="s">
        <v>126</v>
      </c>
      <c r="G16" s="14">
        <v>117</v>
      </c>
      <c r="H16" s="14">
        <v>78</v>
      </c>
      <c r="I16" s="14">
        <v>1</v>
      </c>
      <c r="J16" s="17">
        <v>90</v>
      </c>
      <c r="K16" s="6">
        <v>460</v>
      </c>
      <c r="L16" s="14">
        <v>-129</v>
      </c>
      <c r="M16" s="15">
        <v>7</v>
      </c>
      <c r="N16" s="16">
        <v>9.8000000000000004E-2</v>
      </c>
      <c r="O16" s="15">
        <v>12.8</v>
      </c>
      <c r="P16" s="16">
        <v>0.14199999999999999</v>
      </c>
      <c r="Q16" s="6">
        <v>324</v>
      </c>
      <c r="R16" s="16">
        <v>-0.28000000000000003</v>
      </c>
      <c r="S16" s="15">
        <v>0.36299999999999999</v>
      </c>
      <c r="T16" s="14">
        <v>101.6</v>
      </c>
      <c r="U16" s="15">
        <v>1.7949999999999999</v>
      </c>
      <c r="V16" s="147">
        <v>1</v>
      </c>
      <c r="W16" s="9">
        <v>136</v>
      </c>
      <c r="X16" s="14">
        <v>63</v>
      </c>
      <c r="Y16" s="15">
        <v>1.4</v>
      </c>
      <c r="Z16" s="15">
        <v>0.5</v>
      </c>
      <c r="AA16" s="14">
        <v>74</v>
      </c>
      <c r="AB16" s="14">
        <v>104</v>
      </c>
      <c r="AC16" s="14">
        <v>102</v>
      </c>
      <c r="AD16" s="14">
        <v>102</v>
      </c>
      <c r="AE16" s="14">
        <v>104</v>
      </c>
      <c r="AF16" s="14">
        <v>105</v>
      </c>
      <c r="AG16" s="72" t="s">
        <v>31</v>
      </c>
    </row>
    <row r="17" spans="1:33" s="10" customFormat="1" ht="15.6" x14ac:dyDescent="0.3">
      <c r="A17" s="1">
        <v>11</v>
      </c>
      <c r="B17" s="18" t="s">
        <v>32</v>
      </c>
      <c r="C17" s="19">
        <v>9001</v>
      </c>
      <c r="D17" s="4" t="s">
        <v>16</v>
      </c>
      <c r="E17" s="4" t="s">
        <v>18</v>
      </c>
      <c r="F17" s="4" t="s">
        <v>190</v>
      </c>
      <c r="G17" s="5">
        <v>109</v>
      </c>
      <c r="H17" s="5">
        <v>79</v>
      </c>
      <c r="I17" s="5">
        <v>2</v>
      </c>
      <c r="J17" s="3">
        <v>91</v>
      </c>
      <c r="K17" s="6">
        <v>447</v>
      </c>
      <c r="L17" s="5">
        <v>343</v>
      </c>
      <c r="M17" s="7">
        <v>8.1</v>
      </c>
      <c r="N17" s="8">
        <v>-3.5000000000000003E-2</v>
      </c>
      <c r="O17" s="7">
        <v>9.8000000000000007</v>
      </c>
      <c r="P17" s="8">
        <v>-0.01</v>
      </c>
      <c r="Q17" s="6">
        <v>275</v>
      </c>
      <c r="R17" s="8">
        <v>-0.14299999999999999</v>
      </c>
      <c r="S17" s="7">
        <v>3.2360000000000002</v>
      </c>
      <c r="T17" s="5">
        <v>65.400000000000006</v>
      </c>
      <c r="U17" s="7">
        <v>1.1619999999999999</v>
      </c>
      <c r="V17" s="146">
        <v>0.6333333333333333</v>
      </c>
      <c r="W17" s="9">
        <v>172</v>
      </c>
      <c r="X17" s="5">
        <v>92</v>
      </c>
      <c r="Y17" s="7">
        <v>-0.1</v>
      </c>
      <c r="Z17" s="7">
        <v>0.6</v>
      </c>
      <c r="AA17" s="5">
        <v>68</v>
      </c>
      <c r="AB17" s="5">
        <v>98</v>
      </c>
      <c r="AC17" s="5">
        <v>102</v>
      </c>
      <c r="AD17" s="5">
        <v>96</v>
      </c>
      <c r="AE17" s="5">
        <v>99</v>
      </c>
      <c r="AF17" s="5">
        <v>96</v>
      </c>
      <c r="AG17" s="71" t="s">
        <v>131</v>
      </c>
    </row>
    <row r="18" spans="1:33" s="10" customFormat="1" ht="15.6" x14ac:dyDescent="0.3">
      <c r="A18" s="1">
        <v>12</v>
      </c>
      <c r="B18" s="11" t="s">
        <v>33</v>
      </c>
      <c r="C18" s="12">
        <v>9089</v>
      </c>
      <c r="D18" s="13" t="s">
        <v>21</v>
      </c>
      <c r="E18" s="13" t="s">
        <v>34</v>
      </c>
      <c r="F18" s="13" t="s">
        <v>127</v>
      </c>
      <c r="G18" s="14">
        <v>312</v>
      </c>
      <c r="H18" s="14">
        <v>165</v>
      </c>
      <c r="I18" s="14">
        <v>1</v>
      </c>
      <c r="J18" s="17">
        <v>96</v>
      </c>
      <c r="K18" s="6">
        <v>406</v>
      </c>
      <c r="L18" s="14">
        <v>214</v>
      </c>
      <c r="M18" s="15">
        <v>23.8</v>
      </c>
      <c r="N18" s="16">
        <v>0.13</v>
      </c>
      <c r="O18" s="15">
        <v>10.7</v>
      </c>
      <c r="P18" s="16">
        <v>3.1E-2</v>
      </c>
      <c r="Q18" s="6">
        <v>449</v>
      </c>
      <c r="R18" s="16">
        <v>5.5E-2</v>
      </c>
      <c r="S18" s="15">
        <v>-2.7829999999999999</v>
      </c>
      <c r="T18" s="14">
        <v>22.4</v>
      </c>
      <c r="U18" s="15">
        <v>3.0760000000000001</v>
      </c>
      <c r="V18" s="147">
        <v>-0.16666666666666669</v>
      </c>
      <c r="W18" s="9">
        <v>-43</v>
      </c>
      <c r="X18" s="14">
        <v>90</v>
      </c>
      <c r="Y18" s="15">
        <v>0.8</v>
      </c>
      <c r="Z18" s="15">
        <v>2</v>
      </c>
      <c r="AA18" s="14">
        <v>77</v>
      </c>
      <c r="AB18" s="14">
        <v>109</v>
      </c>
      <c r="AC18" s="14">
        <v>105</v>
      </c>
      <c r="AD18" s="14">
        <v>108</v>
      </c>
      <c r="AE18" s="14">
        <v>102</v>
      </c>
      <c r="AF18" s="14">
        <v>106</v>
      </c>
      <c r="AG18" s="72" t="s">
        <v>35</v>
      </c>
    </row>
    <row r="19" spans="1:33" s="10" customFormat="1" ht="15.6" x14ac:dyDescent="0.3">
      <c r="A19" s="1">
        <v>13</v>
      </c>
      <c r="B19" s="18" t="s">
        <v>36</v>
      </c>
      <c r="C19" s="19">
        <v>9127</v>
      </c>
      <c r="D19" s="4" t="s">
        <v>37</v>
      </c>
      <c r="E19" s="4" t="s">
        <v>38</v>
      </c>
      <c r="F19" s="4" t="s">
        <v>191</v>
      </c>
      <c r="G19" s="5">
        <v>111</v>
      </c>
      <c r="H19" s="5">
        <v>78</v>
      </c>
      <c r="I19" s="5">
        <v>1</v>
      </c>
      <c r="J19" s="3">
        <v>89</v>
      </c>
      <c r="K19" s="6">
        <v>301</v>
      </c>
      <c r="L19" s="5">
        <v>47</v>
      </c>
      <c r="M19" s="7">
        <v>10.9</v>
      </c>
      <c r="N19" s="8">
        <v>7.5999999999999998E-2</v>
      </c>
      <c r="O19" s="7">
        <v>-0.6</v>
      </c>
      <c r="P19" s="8">
        <v>-1.7000000000000001E-2</v>
      </c>
      <c r="Q19" s="6">
        <v>96</v>
      </c>
      <c r="R19" s="8">
        <v>-0.29199999999999998</v>
      </c>
      <c r="S19" s="7">
        <v>2.2429999999999999</v>
      </c>
      <c r="T19" s="5">
        <v>58.2</v>
      </c>
      <c r="U19" s="7">
        <v>0.96499999999999997</v>
      </c>
      <c r="V19" s="146">
        <v>-2.6</v>
      </c>
      <c r="W19" s="9">
        <v>205</v>
      </c>
      <c r="X19" s="5">
        <v>87</v>
      </c>
      <c r="Y19" s="7">
        <v>-1</v>
      </c>
      <c r="Z19" s="7">
        <v>-1.3</v>
      </c>
      <c r="AA19" s="5">
        <v>68</v>
      </c>
      <c r="AB19" s="5">
        <v>104</v>
      </c>
      <c r="AC19" s="5">
        <v>102</v>
      </c>
      <c r="AD19" s="5">
        <v>106</v>
      </c>
      <c r="AE19" s="5">
        <v>100</v>
      </c>
      <c r="AF19" s="5">
        <v>94</v>
      </c>
      <c r="AG19" s="71" t="s">
        <v>39</v>
      </c>
    </row>
    <row r="20" spans="1:33" ht="16.2" thickBot="1" x14ac:dyDescent="0.3">
      <c r="B20" s="154" t="s">
        <v>78</v>
      </c>
      <c r="C20" s="155"/>
      <c r="D20" s="155"/>
      <c r="E20" s="155"/>
      <c r="F20" s="66"/>
      <c r="G20" s="62">
        <f t="shared" ref="G20:AF20" si="0">AVERAGE(G7:G19)</f>
        <v>255.23076923076923</v>
      </c>
      <c r="H20" s="62">
        <f t="shared" si="0"/>
        <v>141.15384615384616</v>
      </c>
      <c r="I20" s="62">
        <f t="shared" si="0"/>
        <v>1.4615384615384615</v>
      </c>
      <c r="J20" s="62">
        <f t="shared" si="0"/>
        <v>93.692307692307693</v>
      </c>
      <c r="K20" s="62">
        <f t="shared" si="0"/>
        <v>519.15384615384619</v>
      </c>
      <c r="L20" s="62">
        <f t="shared" si="0"/>
        <v>314.61538461538464</v>
      </c>
      <c r="M20" s="63">
        <f t="shared" si="0"/>
        <v>19.315384615384616</v>
      </c>
      <c r="N20" s="64">
        <f t="shared" si="0"/>
        <v>6.5384615384615388E-2</v>
      </c>
      <c r="O20" s="63">
        <f t="shared" si="0"/>
        <v>12.315384615384618</v>
      </c>
      <c r="P20" s="64">
        <f t="shared" si="0"/>
        <v>1.8923076923076924E-2</v>
      </c>
      <c r="Q20" s="62">
        <f t="shared" si="0"/>
        <v>436.69230769230768</v>
      </c>
      <c r="R20" s="64">
        <f t="shared" si="0"/>
        <v>-0.11584615384615386</v>
      </c>
      <c r="S20" s="63">
        <f t="shared" si="0"/>
        <v>5.892307692307696E-2</v>
      </c>
      <c r="T20" s="62">
        <f t="shared" si="0"/>
        <v>70.753846153846155</v>
      </c>
      <c r="U20" s="63">
        <f t="shared" si="0"/>
        <v>0.56284615384615377</v>
      </c>
      <c r="V20" s="63">
        <f t="shared" si="0"/>
        <v>-8.9743589743589772E-2</v>
      </c>
      <c r="W20" s="62">
        <f t="shared" si="0"/>
        <v>82.461538461538467</v>
      </c>
      <c r="X20" s="62">
        <f t="shared" si="0"/>
        <v>72</v>
      </c>
      <c r="Y20" s="63">
        <f>AVERAGE(Y7:Y19)</f>
        <v>0.32984615384615384</v>
      </c>
      <c r="Z20" s="63">
        <f t="shared" si="0"/>
        <v>1.0049999999999999</v>
      </c>
      <c r="AA20" s="62">
        <f t="shared" si="0"/>
        <v>73.769230769230774</v>
      </c>
      <c r="AB20" s="62">
        <f t="shared" si="0"/>
        <v>102.15384615384616</v>
      </c>
      <c r="AC20" s="62">
        <f t="shared" si="0"/>
        <v>101.61538461538461</v>
      </c>
      <c r="AD20" s="62">
        <f t="shared" si="0"/>
        <v>100.92307692307692</v>
      </c>
      <c r="AE20" s="62">
        <f t="shared" si="0"/>
        <v>100.76923076923077</v>
      </c>
      <c r="AF20" s="65">
        <f t="shared" si="0"/>
        <v>99.461538461538467</v>
      </c>
    </row>
    <row r="21" spans="1:33" ht="15.6" thickBot="1" x14ac:dyDescent="0.3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</row>
    <row r="22" spans="1:33" s="10" customFormat="1" ht="26.55" customHeight="1" x14ac:dyDescent="0.3">
      <c r="A22" s="42"/>
      <c r="B22" s="187" t="s">
        <v>94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9"/>
    </row>
    <row r="23" spans="1:33" s="27" customFormat="1" ht="19.95" customHeight="1" x14ac:dyDescent="0.25">
      <c r="A23" s="25"/>
      <c r="B23" s="177" t="s">
        <v>41</v>
      </c>
      <c r="C23" s="178"/>
      <c r="D23" s="178" t="s">
        <v>42</v>
      </c>
      <c r="E23" s="178"/>
      <c r="F23" s="175" t="s">
        <v>43</v>
      </c>
      <c r="G23" s="179" t="s">
        <v>44</v>
      </c>
      <c r="H23" s="170" t="s">
        <v>45</v>
      </c>
      <c r="I23" s="170" t="s">
        <v>46</v>
      </c>
      <c r="J23" s="167" t="s">
        <v>47</v>
      </c>
      <c r="K23" s="170" t="s">
        <v>48</v>
      </c>
      <c r="L23" s="46"/>
      <c r="M23" s="46"/>
      <c r="N23" s="46" t="s">
        <v>49</v>
      </c>
      <c r="O23" s="46"/>
      <c r="P23" s="46"/>
      <c r="Q23" s="170" t="s">
        <v>50</v>
      </c>
      <c r="R23" s="176" t="s">
        <v>51</v>
      </c>
      <c r="S23" s="176"/>
      <c r="T23" s="176"/>
      <c r="U23" s="176"/>
      <c r="V23" s="176"/>
      <c r="W23" s="167" t="s">
        <v>52</v>
      </c>
      <c r="X23" s="171" t="s">
        <v>53</v>
      </c>
      <c r="Y23" s="171"/>
      <c r="Z23" s="171"/>
      <c r="AA23" s="172" t="s">
        <v>54</v>
      </c>
      <c r="AB23" s="172"/>
      <c r="AC23" s="172"/>
      <c r="AD23" s="172"/>
      <c r="AE23" s="172"/>
      <c r="AF23" s="172"/>
      <c r="AG23" s="173" t="s">
        <v>55</v>
      </c>
    </row>
    <row r="24" spans="1:33" s="27" customFormat="1" ht="17.55" customHeight="1" x14ac:dyDescent="0.25">
      <c r="A24" s="25"/>
      <c r="B24" s="174" t="s">
        <v>56</v>
      </c>
      <c r="C24" s="175" t="s">
        <v>57</v>
      </c>
      <c r="D24" s="175" t="s">
        <v>58</v>
      </c>
      <c r="E24" s="175" t="s">
        <v>59</v>
      </c>
      <c r="F24" s="175"/>
      <c r="G24" s="179"/>
      <c r="H24" s="170"/>
      <c r="I24" s="170"/>
      <c r="J24" s="167"/>
      <c r="K24" s="170"/>
      <c r="L24" s="170" t="s">
        <v>60</v>
      </c>
      <c r="M24" s="176" t="s">
        <v>61</v>
      </c>
      <c r="N24" s="176"/>
      <c r="O24" s="176" t="s">
        <v>62</v>
      </c>
      <c r="P24" s="176"/>
      <c r="Q24" s="170"/>
      <c r="R24" s="168" t="s">
        <v>63</v>
      </c>
      <c r="S24" s="168" t="s">
        <v>64</v>
      </c>
      <c r="T24" s="167" t="s">
        <v>65</v>
      </c>
      <c r="U24" s="169" t="s">
        <v>66</v>
      </c>
      <c r="V24" s="169" t="s">
        <v>67</v>
      </c>
      <c r="W24" s="167"/>
      <c r="X24" s="171"/>
      <c r="Y24" s="171"/>
      <c r="Z24" s="171"/>
      <c r="AA24" s="167" t="s">
        <v>47</v>
      </c>
      <c r="AB24" s="167" t="s">
        <v>68</v>
      </c>
      <c r="AC24" s="167" t="s">
        <v>69</v>
      </c>
      <c r="AD24" s="167" t="s">
        <v>70</v>
      </c>
      <c r="AE24" s="167" t="s">
        <v>71</v>
      </c>
      <c r="AF24" s="167" t="s">
        <v>72</v>
      </c>
      <c r="AG24" s="173"/>
    </row>
    <row r="25" spans="1:33" s="27" customFormat="1" ht="51" customHeight="1" x14ac:dyDescent="0.25">
      <c r="A25" s="28"/>
      <c r="B25" s="174"/>
      <c r="C25" s="175"/>
      <c r="D25" s="175"/>
      <c r="E25" s="175"/>
      <c r="F25" s="175"/>
      <c r="G25" s="179"/>
      <c r="H25" s="170"/>
      <c r="I25" s="170"/>
      <c r="J25" s="167"/>
      <c r="K25" s="170"/>
      <c r="L25" s="170"/>
      <c r="M25" s="43" t="s">
        <v>73</v>
      </c>
      <c r="N25" s="44" t="s">
        <v>74</v>
      </c>
      <c r="O25" s="43" t="s">
        <v>73</v>
      </c>
      <c r="P25" s="44" t="s">
        <v>74</v>
      </c>
      <c r="Q25" s="170"/>
      <c r="R25" s="168"/>
      <c r="S25" s="168"/>
      <c r="T25" s="167"/>
      <c r="U25" s="169"/>
      <c r="V25" s="169"/>
      <c r="W25" s="167"/>
      <c r="X25" s="45" t="s">
        <v>47</v>
      </c>
      <c r="Y25" s="43" t="s">
        <v>75</v>
      </c>
      <c r="Z25" s="43" t="s">
        <v>76</v>
      </c>
      <c r="AA25" s="167"/>
      <c r="AB25" s="167"/>
      <c r="AC25" s="167"/>
      <c r="AD25" s="167"/>
      <c r="AE25" s="167"/>
      <c r="AF25" s="167"/>
      <c r="AG25" s="173"/>
    </row>
    <row r="26" spans="1:33" s="10" customFormat="1" ht="15.6" x14ac:dyDescent="0.3">
      <c r="A26" s="1">
        <v>1</v>
      </c>
      <c r="B26" s="18" t="s">
        <v>96</v>
      </c>
      <c r="C26" s="19">
        <v>9357</v>
      </c>
      <c r="D26" s="4" t="s">
        <v>79</v>
      </c>
      <c r="E26" s="4" t="s">
        <v>37</v>
      </c>
      <c r="F26" s="4" t="s">
        <v>121</v>
      </c>
      <c r="G26" s="165" t="s">
        <v>95</v>
      </c>
      <c r="H26" s="165"/>
      <c r="I26" s="165"/>
      <c r="J26" s="3">
        <v>53</v>
      </c>
      <c r="K26" s="47">
        <v>787</v>
      </c>
      <c r="L26" s="48">
        <v>607</v>
      </c>
      <c r="M26" s="49">
        <v>29.759</v>
      </c>
      <c r="N26" s="50">
        <v>0.06</v>
      </c>
      <c r="O26" s="49">
        <v>17.893000000000001</v>
      </c>
      <c r="P26" s="50">
        <v>-1.2E-2</v>
      </c>
      <c r="Q26" s="47">
        <v>652</v>
      </c>
      <c r="R26" s="50">
        <v>-0.23300000000000001</v>
      </c>
      <c r="S26" s="49">
        <v>0.69</v>
      </c>
      <c r="T26" s="48">
        <v>87.664000000000001</v>
      </c>
      <c r="U26" s="49">
        <v>1.4059999999999999</v>
      </c>
      <c r="V26" s="49">
        <v>2.0679999999999996</v>
      </c>
      <c r="W26" s="47">
        <v>135</v>
      </c>
      <c r="X26" s="48">
        <v>24</v>
      </c>
      <c r="Y26" s="49">
        <v>9.4E-2</v>
      </c>
      <c r="Z26" s="49">
        <v>0.625</v>
      </c>
      <c r="AA26" s="48">
        <v>0</v>
      </c>
      <c r="AB26" s="48">
        <v>99</v>
      </c>
      <c r="AC26" s="48">
        <v>99</v>
      </c>
      <c r="AD26" s="48">
        <v>100</v>
      </c>
      <c r="AE26" s="48">
        <v>99</v>
      </c>
      <c r="AF26" s="48">
        <v>98</v>
      </c>
      <c r="AG26" s="117" t="s">
        <v>132</v>
      </c>
    </row>
    <row r="27" spans="1:33" s="10" customFormat="1" ht="15.6" x14ac:dyDescent="0.3">
      <c r="A27" s="1">
        <v>2</v>
      </c>
      <c r="B27" s="51" t="s">
        <v>97</v>
      </c>
      <c r="C27" s="52">
        <v>9372</v>
      </c>
      <c r="D27" s="53" t="s">
        <v>80</v>
      </c>
      <c r="E27" s="53" t="s">
        <v>81</v>
      </c>
      <c r="F27" s="53" t="s">
        <v>120</v>
      </c>
      <c r="G27" s="166" t="s">
        <v>95</v>
      </c>
      <c r="H27" s="166"/>
      <c r="I27" s="166"/>
      <c r="J27" s="54">
        <v>53</v>
      </c>
      <c r="K27" s="47">
        <v>782</v>
      </c>
      <c r="L27" s="55">
        <v>468</v>
      </c>
      <c r="M27" s="56">
        <v>30.52</v>
      </c>
      <c r="N27" s="57">
        <v>0.107</v>
      </c>
      <c r="O27" s="56">
        <v>18.731999999999999</v>
      </c>
      <c r="P27" s="57">
        <v>0.03</v>
      </c>
      <c r="Q27" s="47">
        <v>676</v>
      </c>
      <c r="R27" s="57">
        <v>-7.0999999999999994E-2</v>
      </c>
      <c r="S27" s="56">
        <v>7.8E-2</v>
      </c>
      <c r="T27" s="55">
        <v>125.881</v>
      </c>
      <c r="U27" s="56">
        <v>0.46</v>
      </c>
      <c r="V27" s="56">
        <v>-0.40899999999999997</v>
      </c>
      <c r="W27" s="47">
        <v>106</v>
      </c>
      <c r="X27" s="55">
        <v>24</v>
      </c>
      <c r="Y27" s="56">
        <v>0.38200000000000001</v>
      </c>
      <c r="Z27" s="56">
        <v>-0.77800000000000002</v>
      </c>
      <c r="AA27" s="55">
        <v>0</v>
      </c>
      <c r="AB27" s="55">
        <v>98</v>
      </c>
      <c r="AC27" s="55">
        <v>98</v>
      </c>
      <c r="AD27" s="55">
        <v>99</v>
      </c>
      <c r="AE27" s="55">
        <v>100</v>
      </c>
      <c r="AF27" s="55">
        <v>100</v>
      </c>
      <c r="AG27" s="118" t="s">
        <v>133</v>
      </c>
    </row>
    <row r="28" spans="1:33" s="10" customFormat="1" ht="15.6" x14ac:dyDescent="0.3">
      <c r="A28" s="1">
        <v>3</v>
      </c>
      <c r="B28" s="18" t="s">
        <v>99</v>
      </c>
      <c r="C28" s="19">
        <v>9361</v>
      </c>
      <c r="D28" s="4" t="s">
        <v>82</v>
      </c>
      <c r="E28" s="4" t="s">
        <v>81</v>
      </c>
      <c r="F28" s="4" t="s">
        <v>119</v>
      </c>
      <c r="G28" s="165" t="s">
        <v>95</v>
      </c>
      <c r="H28" s="165"/>
      <c r="I28" s="165"/>
      <c r="J28" s="3">
        <v>54</v>
      </c>
      <c r="K28" s="47">
        <v>749</v>
      </c>
      <c r="L28" s="48">
        <v>259</v>
      </c>
      <c r="M28" s="49">
        <v>34.113999999999997</v>
      </c>
      <c r="N28" s="50">
        <v>0.2</v>
      </c>
      <c r="O28" s="49">
        <v>16.553000000000001</v>
      </c>
      <c r="P28" s="50">
        <v>6.7000000000000004E-2</v>
      </c>
      <c r="Q28" s="47">
        <v>668</v>
      </c>
      <c r="R28" s="50">
        <v>-9.3000000000000013E-2</v>
      </c>
      <c r="S28" s="49">
        <v>1.2819999999999998</v>
      </c>
      <c r="T28" s="48">
        <v>37.454000000000001</v>
      </c>
      <c r="U28" s="49">
        <v>0.46</v>
      </c>
      <c r="V28" s="49">
        <v>0.80933333333333335</v>
      </c>
      <c r="W28" s="47">
        <v>81</v>
      </c>
      <c r="X28" s="48">
        <v>20</v>
      </c>
      <c r="Y28" s="49">
        <v>0.59499999999999997</v>
      </c>
      <c r="Z28" s="49">
        <v>0.49099999999999999</v>
      </c>
      <c r="AA28" s="48">
        <v>0</v>
      </c>
      <c r="AB28" s="48">
        <v>98</v>
      </c>
      <c r="AC28" s="48">
        <v>98</v>
      </c>
      <c r="AD28" s="48">
        <v>99</v>
      </c>
      <c r="AE28" s="48">
        <v>100</v>
      </c>
      <c r="AF28" s="48">
        <v>100</v>
      </c>
      <c r="AG28" s="117" t="s">
        <v>135</v>
      </c>
    </row>
    <row r="29" spans="1:33" s="10" customFormat="1" ht="15.6" x14ac:dyDescent="0.3">
      <c r="A29" s="1">
        <v>4</v>
      </c>
      <c r="B29" s="58" t="s">
        <v>98</v>
      </c>
      <c r="C29" s="59">
        <v>9376</v>
      </c>
      <c r="D29" s="53" t="s">
        <v>21</v>
      </c>
      <c r="E29" s="53" t="s">
        <v>83</v>
      </c>
      <c r="F29" s="53" t="s">
        <v>118</v>
      </c>
      <c r="G29" s="166" t="s">
        <v>95</v>
      </c>
      <c r="H29" s="166"/>
      <c r="I29" s="166"/>
      <c r="J29" s="54">
        <v>59</v>
      </c>
      <c r="K29" s="47">
        <v>737</v>
      </c>
      <c r="L29" s="55">
        <v>615</v>
      </c>
      <c r="M29" s="56">
        <v>24.869</v>
      </c>
      <c r="N29" s="57">
        <v>1.9E-2</v>
      </c>
      <c r="O29" s="56">
        <v>22.710999999999999</v>
      </c>
      <c r="P29" s="57">
        <v>2.3E-2</v>
      </c>
      <c r="Q29" s="47">
        <v>699</v>
      </c>
      <c r="R29" s="57">
        <v>-0.20599999999999999</v>
      </c>
      <c r="S29" s="56">
        <v>-2.2040000000000002</v>
      </c>
      <c r="T29" s="55">
        <v>69.533000000000001</v>
      </c>
      <c r="U29" s="56">
        <v>-0.56399999999999995</v>
      </c>
      <c r="V29" s="56">
        <v>0.183</v>
      </c>
      <c r="W29" s="47">
        <v>38</v>
      </c>
      <c r="X29" s="55">
        <v>39</v>
      </c>
      <c r="Y29" s="56">
        <v>1.5209999999999999</v>
      </c>
      <c r="Z29" s="56">
        <v>2.375</v>
      </c>
      <c r="AA29" s="55">
        <v>0</v>
      </c>
      <c r="AB29" s="55">
        <v>105</v>
      </c>
      <c r="AC29" s="55">
        <v>103</v>
      </c>
      <c r="AD29" s="55">
        <v>104</v>
      </c>
      <c r="AE29" s="55">
        <v>102</v>
      </c>
      <c r="AF29" s="55">
        <v>103</v>
      </c>
      <c r="AG29" s="118" t="s">
        <v>134</v>
      </c>
    </row>
    <row r="30" spans="1:33" s="10" customFormat="1" ht="15.6" x14ac:dyDescent="0.3">
      <c r="A30" s="1">
        <v>5</v>
      </c>
      <c r="B30" s="60" t="s">
        <v>100</v>
      </c>
      <c r="C30" s="61">
        <v>9359</v>
      </c>
      <c r="D30" s="4" t="s">
        <v>84</v>
      </c>
      <c r="E30" s="4" t="s">
        <v>85</v>
      </c>
      <c r="F30" s="4" t="s">
        <v>101</v>
      </c>
      <c r="G30" s="165" t="s">
        <v>95</v>
      </c>
      <c r="H30" s="165"/>
      <c r="I30" s="165"/>
      <c r="J30" s="3">
        <v>53</v>
      </c>
      <c r="K30" s="47">
        <v>722</v>
      </c>
      <c r="L30" s="48">
        <v>451</v>
      </c>
      <c r="M30" s="49">
        <v>25.587</v>
      </c>
      <c r="N30" s="50">
        <v>7.2999999999999995E-2</v>
      </c>
      <c r="O30" s="49">
        <v>21.994</v>
      </c>
      <c r="P30" s="50">
        <v>0.06</v>
      </c>
      <c r="Q30" s="47">
        <v>692</v>
      </c>
      <c r="R30" s="50">
        <v>-5.4000000000000006E-2</v>
      </c>
      <c r="S30" s="49">
        <v>-0.29499999999999998</v>
      </c>
      <c r="T30" s="48">
        <v>74.775000000000006</v>
      </c>
      <c r="U30" s="49">
        <v>-0.90100000000000013</v>
      </c>
      <c r="V30" s="49">
        <v>1.4420000000000002</v>
      </c>
      <c r="W30" s="47">
        <v>30</v>
      </c>
      <c r="X30" s="48">
        <v>24</v>
      </c>
      <c r="Y30" s="49">
        <v>0.89300000000000002</v>
      </c>
      <c r="Z30" s="49">
        <v>1.8220000000000001</v>
      </c>
      <c r="AA30" s="48">
        <v>0</v>
      </c>
      <c r="AB30" s="48">
        <v>101</v>
      </c>
      <c r="AC30" s="48">
        <v>100</v>
      </c>
      <c r="AD30" s="48">
        <v>99</v>
      </c>
      <c r="AE30" s="48">
        <v>100</v>
      </c>
      <c r="AF30" s="48">
        <v>100</v>
      </c>
      <c r="AG30" s="117" t="s">
        <v>128</v>
      </c>
    </row>
    <row r="31" spans="1:33" s="10" customFormat="1" ht="15.6" x14ac:dyDescent="0.3">
      <c r="A31" s="1">
        <v>6</v>
      </c>
      <c r="B31" s="51" t="s">
        <v>112</v>
      </c>
      <c r="C31" s="52">
        <v>9362</v>
      </c>
      <c r="D31" s="53" t="s">
        <v>86</v>
      </c>
      <c r="E31" s="53" t="s">
        <v>25</v>
      </c>
      <c r="F31" s="53" t="s">
        <v>117</v>
      </c>
      <c r="G31" s="166" t="s">
        <v>95</v>
      </c>
      <c r="H31" s="166"/>
      <c r="I31" s="166"/>
      <c r="J31" s="54">
        <v>59</v>
      </c>
      <c r="K31" s="47">
        <v>699</v>
      </c>
      <c r="L31" s="55">
        <v>428</v>
      </c>
      <c r="M31" s="56">
        <v>17.594000000000001</v>
      </c>
      <c r="N31" s="57">
        <v>1.6E-2</v>
      </c>
      <c r="O31" s="56">
        <v>19.364000000000001</v>
      </c>
      <c r="P31" s="57">
        <v>4.4999999999999998E-2</v>
      </c>
      <c r="Q31" s="47">
        <v>560</v>
      </c>
      <c r="R31" s="57">
        <v>-0.28299999999999997</v>
      </c>
      <c r="S31" s="56">
        <v>-0.627</v>
      </c>
      <c r="T31" s="55">
        <v>101.93800000000002</v>
      </c>
      <c r="U31" s="56">
        <v>1.337</v>
      </c>
      <c r="V31" s="56">
        <v>0.33266666666666667</v>
      </c>
      <c r="W31" s="47">
        <v>139</v>
      </c>
      <c r="X31" s="55">
        <v>36</v>
      </c>
      <c r="Y31" s="56">
        <v>0.4</v>
      </c>
      <c r="Z31" s="56">
        <v>0.377</v>
      </c>
      <c r="AA31" s="55">
        <v>0</v>
      </c>
      <c r="AB31" s="55">
        <v>108</v>
      </c>
      <c r="AC31" s="55">
        <v>108</v>
      </c>
      <c r="AD31" s="55">
        <v>109</v>
      </c>
      <c r="AE31" s="55">
        <v>102</v>
      </c>
      <c r="AF31" s="55">
        <v>104</v>
      </c>
      <c r="AG31" s="118" t="s">
        <v>198</v>
      </c>
    </row>
    <row r="32" spans="1:33" s="10" customFormat="1" ht="15.6" x14ac:dyDescent="0.3">
      <c r="A32" s="1">
        <v>7</v>
      </c>
      <c r="B32" s="18" t="s">
        <v>113</v>
      </c>
      <c r="C32" s="19">
        <v>9382</v>
      </c>
      <c r="D32" s="4" t="s">
        <v>86</v>
      </c>
      <c r="E32" s="4" t="s">
        <v>25</v>
      </c>
      <c r="F32" s="4" t="s">
        <v>111</v>
      </c>
      <c r="G32" s="165" t="s">
        <v>95</v>
      </c>
      <c r="H32" s="165"/>
      <c r="I32" s="165"/>
      <c r="J32" s="3">
        <v>59</v>
      </c>
      <c r="K32" s="47">
        <v>635</v>
      </c>
      <c r="L32" s="48">
        <v>540</v>
      </c>
      <c r="M32" s="49">
        <v>15.755000000000001</v>
      </c>
      <c r="N32" s="50">
        <v>-3.1E-2</v>
      </c>
      <c r="O32" s="49">
        <v>18.788</v>
      </c>
      <c r="P32" s="50">
        <v>1.2E-2</v>
      </c>
      <c r="Q32" s="47">
        <v>530</v>
      </c>
      <c r="R32" s="50">
        <v>-0.13600000000000001</v>
      </c>
      <c r="S32" s="49">
        <v>-0.57399999999999995</v>
      </c>
      <c r="T32" s="48">
        <v>104.55200000000001</v>
      </c>
      <c r="U32" s="49">
        <v>1.337</v>
      </c>
      <c r="V32" s="49">
        <v>-0.42566666666666669</v>
      </c>
      <c r="W32" s="47">
        <v>105</v>
      </c>
      <c r="X32" s="48">
        <v>36</v>
      </c>
      <c r="Y32" s="49">
        <v>0.21</v>
      </c>
      <c r="Z32" s="49">
        <v>-0.98799999999999999</v>
      </c>
      <c r="AA32" s="48">
        <v>0</v>
      </c>
      <c r="AB32" s="48">
        <v>108</v>
      </c>
      <c r="AC32" s="48">
        <v>107</v>
      </c>
      <c r="AD32" s="48">
        <v>107</v>
      </c>
      <c r="AE32" s="48">
        <v>102</v>
      </c>
      <c r="AF32" s="48">
        <v>104</v>
      </c>
      <c r="AG32" s="117" t="s">
        <v>140</v>
      </c>
    </row>
    <row r="33" spans="1:33" s="10" customFormat="1" ht="15.6" x14ac:dyDescent="0.3">
      <c r="A33" s="1">
        <v>8</v>
      </c>
      <c r="B33" s="58" t="s">
        <v>102</v>
      </c>
      <c r="C33" s="59">
        <v>9356</v>
      </c>
      <c r="D33" s="53" t="s">
        <v>79</v>
      </c>
      <c r="E33" s="53" t="s">
        <v>87</v>
      </c>
      <c r="F33" s="53" t="s">
        <v>110</v>
      </c>
      <c r="G33" s="166" t="s">
        <v>95</v>
      </c>
      <c r="H33" s="166"/>
      <c r="I33" s="166"/>
      <c r="J33" s="54">
        <v>54</v>
      </c>
      <c r="K33" s="47">
        <v>619</v>
      </c>
      <c r="L33" s="55">
        <v>389</v>
      </c>
      <c r="M33" s="56">
        <v>24.797999999999998</v>
      </c>
      <c r="N33" s="57">
        <v>8.5000000000000006E-2</v>
      </c>
      <c r="O33" s="56">
        <v>16.637</v>
      </c>
      <c r="P33" s="57">
        <v>3.3000000000000002E-2</v>
      </c>
      <c r="Q33" s="47">
        <v>577</v>
      </c>
      <c r="R33" s="57">
        <v>-0.255</v>
      </c>
      <c r="S33" s="56">
        <v>-0.92100000000000004</v>
      </c>
      <c r="T33" s="55">
        <v>26.257999999999996</v>
      </c>
      <c r="U33" s="56">
        <v>-1.2549999999999999</v>
      </c>
      <c r="V33" s="56">
        <v>1.4729999999999996</v>
      </c>
      <c r="W33" s="47">
        <v>42</v>
      </c>
      <c r="X33" s="55">
        <v>25</v>
      </c>
      <c r="Y33" s="56">
        <v>0.46400000000000008</v>
      </c>
      <c r="Z33" s="56">
        <v>1.4950000000000001</v>
      </c>
      <c r="AA33" s="55">
        <v>0</v>
      </c>
      <c r="AB33" s="55">
        <v>100</v>
      </c>
      <c r="AC33" s="55">
        <v>100</v>
      </c>
      <c r="AD33" s="55">
        <v>100</v>
      </c>
      <c r="AE33" s="55">
        <v>100</v>
      </c>
      <c r="AF33" s="55">
        <v>100</v>
      </c>
      <c r="AG33" s="118" t="s">
        <v>136</v>
      </c>
    </row>
    <row r="34" spans="1:33" s="10" customFormat="1" ht="15.6" x14ac:dyDescent="0.3">
      <c r="A34" s="1">
        <v>9</v>
      </c>
      <c r="B34" s="60" t="s">
        <v>103</v>
      </c>
      <c r="C34" s="61">
        <v>9368</v>
      </c>
      <c r="D34" s="4" t="s">
        <v>88</v>
      </c>
      <c r="E34" s="4" t="s">
        <v>81</v>
      </c>
      <c r="F34" s="4" t="s">
        <v>101</v>
      </c>
      <c r="G34" s="165" t="s">
        <v>95</v>
      </c>
      <c r="H34" s="165"/>
      <c r="I34" s="165"/>
      <c r="J34" s="3">
        <v>57</v>
      </c>
      <c r="K34" s="47">
        <v>607</v>
      </c>
      <c r="L34" s="48">
        <v>539</v>
      </c>
      <c r="M34" s="49">
        <v>31.459</v>
      </c>
      <c r="N34" s="50">
        <v>9.4E-2</v>
      </c>
      <c r="O34" s="49">
        <v>19.805</v>
      </c>
      <c r="P34" s="50">
        <v>0.02</v>
      </c>
      <c r="Q34" s="47">
        <v>706</v>
      </c>
      <c r="R34" s="50">
        <v>0.13800000000000001</v>
      </c>
      <c r="S34" s="49">
        <v>-1.7869999999999999</v>
      </c>
      <c r="T34" s="48">
        <v>-22.986000000000001</v>
      </c>
      <c r="U34" s="49">
        <v>0.46</v>
      </c>
      <c r="V34" s="49">
        <v>0.18333333333333332</v>
      </c>
      <c r="W34" s="47">
        <v>-99</v>
      </c>
      <c r="X34" s="48">
        <v>32</v>
      </c>
      <c r="Y34" s="49">
        <v>1.141</v>
      </c>
      <c r="Z34" s="49">
        <v>1.4790000000000001</v>
      </c>
      <c r="AA34" s="48">
        <v>0</v>
      </c>
      <c r="AB34" s="48">
        <v>101</v>
      </c>
      <c r="AC34" s="48">
        <v>104</v>
      </c>
      <c r="AD34" s="48">
        <v>102</v>
      </c>
      <c r="AE34" s="48">
        <v>100</v>
      </c>
      <c r="AF34" s="48">
        <v>100</v>
      </c>
      <c r="AG34" s="117" t="s">
        <v>137</v>
      </c>
    </row>
    <row r="35" spans="1:33" s="10" customFormat="1" ht="15.6" x14ac:dyDescent="0.3">
      <c r="A35" s="1">
        <v>10</v>
      </c>
      <c r="B35" s="51" t="s">
        <v>104</v>
      </c>
      <c r="C35" s="52">
        <v>9374</v>
      </c>
      <c r="D35" s="53" t="s">
        <v>89</v>
      </c>
      <c r="E35" s="53" t="s">
        <v>25</v>
      </c>
      <c r="F35" s="53" t="s">
        <v>105</v>
      </c>
      <c r="G35" s="166" t="s">
        <v>95</v>
      </c>
      <c r="H35" s="166"/>
      <c r="I35" s="166"/>
      <c r="J35" s="54">
        <v>59</v>
      </c>
      <c r="K35" s="47">
        <v>585</v>
      </c>
      <c r="L35" s="55">
        <v>478</v>
      </c>
      <c r="M35" s="56">
        <v>23.975000000000001</v>
      </c>
      <c r="N35" s="57">
        <v>5.2000000000000005E-2</v>
      </c>
      <c r="O35" s="56">
        <v>15.35</v>
      </c>
      <c r="P35" s="57">
        <v>0</v>
      </c>
      <c r="Q35" s="47">
        <v>543</v>
      </c>
      <c r="R35" s="57">
        <v>-5.2000000000000005E-2</v>
      </c>
      <c r="S35" s="56">
        <v>-1.1559999999999999</v>
      </c>
      <c r="T35" s="55">
        <v>59.680999999999997</v>
      </c>
      <c r="U35" s="56">
        <v>1.6120000000000001</v>
      </c>
      <c r="V35" s="56">
        <v>-0.52700000000000002</v>
      </c>
      <c r="W35" s="47">
        <v>42</v>
      </c>
      <c r="X35" s="55">
        <v>38</v>
      </c>
      <c r="Y35" s="56">
        <v>-0.05</v>
      </c>
      <c r="Z35" s="56">
        <v>0.90400000000000003</v>
      </c>
      <c r="AA35" s="55">
        <v>0</v>
      </c>
      <c r="AB35" s="55">
        <v>104</v>
      </c>
      <c r="AC35" s="55">
        <v>104</v>
      </c>
      <c r="AD35" s="55">
        <v>102</v>
      </c>
      <c r="AE35" s="55">
        <v>101</v>
      </c>
      <c r="AF35" s="55">
        <v>101</v>
      </c>
      <c r="AG35" s="118" t="s">
        <v>138</v>
      </c>
    </row>
    <row r="36" spans="1:33" s="10" customFormat="1" ht="15.6" x14ac:dyDescent="0.3">
      <c r="A36" s="1">
        <v>11</v>
      </c>
      <c r="B36" s="60" t="s">
        <v>106</v>
      </c>
      <c r="C36" s="61">
        <v>9370</v>
      </c>
      <c r="D36" s="4" t="s">
        <v>90</v>
      </c>
      <c r="E36" s="4" t="s">
        <v>8</v>
      </c>
      <c r="F36" s="4" t="s">
        <v>114</v>
      </c>
      <c r="G36" s="165" t="s">
        <v>95</v>
      </c>
      <c r="H36" s="165"/>
      <c r="I36" s="165"/>
      <c r="J36" s="3">
        <v>58</v>
      </c>
      <c r="K36" s="47">
        <v>389</v>
      </c>
      <c r="L36" s="48">
        <v>119</v>
      </c>
      <c r="M36" s="49">
        <v>22.186</v>
      </c>
      <c r="N36" s="50">
        <v>0.14599999999999999</v>
      </c>
      <c r="O36" s="49">
        <v>11.212999999999999</v>
      </c>
      <c r="P36" s="50">
        <v>6.0999999999999999E-2</v>
      </c>
      <c r="Q36" s="47">
        <v>443</v>
      </c>
      <c r="R36" s="50">
        <v>4.5999999999999999E-2</v>
      </c>
      <c r="S36" s="49">
        <v>-1.7150000000000001</v>
      </c>
      <c r="T36" s="48">
        <v>-5.1070000000000002</v>
      </c>
      <c r="U36" s="49">
        <v>0.41499999999999998</v>
      </c>
      <c r="V36" s="49">
        <v>-0.37133333333333335</v>
      </c>
      <c r="W36" s="47">
        <v>-54</v>
      </c>
      <c r="X36" s="48">
        <v>38</v>
      </c>
      <c r="Y36" s="49">
        <v>1.2549999999999999</v>
      </c>
      <c r="Z36" s="49">
        <v>2.0209999999999999</v>
      </c>
      <c r="AA36" s="48">
        <v>0</v>
      </c>
      <c r="AB36" s="48">
        <v>100</v>
      </c>
      <c r="AC36" s="48">
        <v>103</v>
      </c>
      <c r="AD36" s="48">
        <v>99</v>
      </c>
      <c r="AE36" s="48">
        <v>99</v>
      </c>
      <c r="AF36" s="48">
        <v>98</v>
      </c>
      <c r="AG36" s="117" t="s">
        <v>139</v>
      </c>
    </row>
    <row r="37" spans="1:33" s="10" customFormat="1" ht="15.6" x14ac:dyDescent="0.3">
      <c r="A37" s="1">
        <v>12</v>
      </c>
      <c r="B37" s="51" t="s">
        <v>107</v>
      </c>
      <c r="C37" s="52">
        <v>9353</v>
      </c>
      <c r="D37" s="53" t="s">
        <v>91</v>
      </c>
      <c r="E37" s="53" t="s">
        <v>92</v>
      </c>
      <c r="F37" s="53" t="s">
        <v>115</v>
      </c>
      <c r="G37" s="166" t="s">
        <v>95</v>
      </c>
      <c r="H37" s="166"/>
      <c r="I37" s="166"/>
      <c r="J37" s="54">
        <v>53</v>
      </c>
      <c r="K37" s="47">
        <v>348</v>
      </c>
      <c r="L37" s="55">
        <v>-6</v>
      </c>
      <c r="M37" s="56">
        <v>24.635999999999999</v>
      </c>
      <c r="N37" s="57">
        <v>0.20599999999999999</v>
      </c>
      <c r="O37" s="56">
        <v>5.9450000000000003</v>
      </c>
      <c r="P37" s="57">
        <v>5.0999999999999997E-2</v>
      </c>
      <c r="Q37" s="47">
        <v>363</v>
      </c>
      <c r="R37" s="57">
        <v>-2.5000000000000001E-2</v>
      </c>
      <c r="S37" s="56">
        <v>-1.534</v>
      </c>
      <c r="T37" s="55">
        <v>25.851999999999997</v>
      </c>
      <c r="U37" s="56">
        <v>-0.96</v>
      </c>
      <c r="V37" s="56">
        <v>-1.2866666666666666</v>
      </c>
      <c r="W37" s="47">
        <v>-15</v>
      </c>
      <c r="X37" s="55">
        <v>23</v>
      </c>
      <c r="Y37" s="56">
        <v>-0.161</v>
      </c>
      <c r="Z37" s="56">
        <v>0.72</v>
      </c>
      <c r="AA37" s="55">
        <v>0</v>
      </c>
      <c r="AB37" s="55">
        <v>104</v>
      </c>
      <c r="AC37" s="55">
        <v>103</v>
      </c>
      <c r="AD37" s="55">
        <v>102</v>
      </c>
      <c r="AE37" s="55">
        <v>105</v>
      </c>
      <c r="AF37" s="55">
        <v>101</v>
      </c>
      <c r="AG37" s="118" t="s">
        <v>141</v>
      </c>
    </row>
    <row r="38" spans="1:33" s="10" customFormat="1" ht="15.6" x14ac:dyDescent="0.3">
      <c r="A38" s="1">
        <v>13</v>
      </c>
      <c r="B38" s="60" t="s">
        <v>109</v>
      </c>
      <c r="C38" s="61">
        <v>9397</v>
      </c>
      <c r="D38" s="4" t="s">
        <v>93</v>
      </c>
      <c r="E38" s="4" t="s">
        <v>85</v>
      </c>
      <c r="F38" s="4" t="s">
        <v>116</v>
      </c>
      <c r="G38" s="165" t="s">
        <v>95</v>
      </c>
      <c r="H38" s="165"/>
      <c r="I38" s="165"/>
      <c r="J38" s="3">
        <v>51</v>
      </c>
      <c r="K38" s="47">
        <v>284</v>
      </c>
      <c r="L38" s="48">
        <v>113</v>
      </c>
      <c r="M38" s="49">
        <v>16.062999999999999</v>
      </c>
      <c r="N38" s="50">
        <v>9.8000000000000004E-2</v>
      </c>
      <c r="O38" s="49">
        <v>5.7770000000000001</v>
      </c>
      <c r="P38" s="50">
        <v>1.7999999999999999E-2</v>
      </c>
      <c r="Q38" s="47">
        <v>275</v>
      </c>
      <c r="R38" s="50">
        <v>-0.08</v>
      </c>
      <c r="S38" s="49">
        <v>-1.26</v>
      </c>
      <c r="T38" s="48">
        <v>39.734000000000002</v>
      </c>
      <c r="U38" s="49">
        <v>-0.90100000000000013</v>
      </c>
      <c r="V38" s="49">
        <v>-0.4539999999999999</v>
      </c>
      <c r="W38" s="47">
        <v>9</v>
      </c>
      <c r="X38" s="48">
        <v>34</v>
      </c>
      <c r="Y38" s="49">
        <v>0.436</v>
      </c>
      <c r="Z38" s="49">
        <v>1.4170000000000003</v>
      </c>
      <c r="AA38" s="48">
        <v>0</v>
      </c>
      <c r="AB38" s="48">
        <v>105</v>
      </c>
      <c r="AC38" s="48">
        <v>102</v>
      </c>
      <c r="AD38" s="48">
        <v>103</v>
      </c>
      <c r="AE38" s="48">
        <v>105</v>
      </c>
      <c r="AF38" s="48">
        <v>100</v>
      </c>
      <c r="AG38" s="117" t="s">
        <v>143</v>
      </c>
    </row>
    <row r="39" spans="1:33" ht="16.2" thickBot="1" x14ac:dyDescent="0.3">
      <c r="B39" s="154" t="s">
        <v>78</v>
      </c>
      <c r="C39" s="155"/>
      <c r="D39" s="155"/>
      <c r="E39" s="155"/>
      <c r="F39" s="67"/>
      <c r="G39" s="155"/>
      <c r="H39" s="155"/>
      <c r="I39" s="155"/>
      <c r="J39" s="62">
        <f>AVERAGE(J26:J38)</f>
        <v>55.53846153846154</v>
      </c>
      <c r="K39" s="62">
        <f>AVERAGE(K26:K38)</f>
        <v>611</v>
      </c>
      <c r="L39" s="62">
        <f t="shared" ref="L39:AE39" si="1">AVERAGE(L26:L38)</f>
        <v>384.61538461538464</v>
      </c>
      <c r="M39" s="63">
        <f t="shared" si="1"/>
        <v>24.716538461538462</v>
      </c>
      <c r="N39" s="64">
        <f t="shared" si="1"/>
        <v>8.653846153846155E-2</v>
      </c>
      <c r="O39" s="63">
        <f t="shared" si="1"/>
        <v>16.212461538461536</v>
      </c>
      <c r="P39" s="64">
        <f t="shared" si="1"/>
        <v>3.1384615384615386E-2</v>
      </c>
      <c r="Q39" s="62">
        <f t="shared" si="1"/>
        <v>568</v>
      </c>
      <c r="R39" s="64">
        <f t="shared" si="1"/>
        <v>-0.10030769230769231</v>
      </c>
      <c r="S39" s="63">
        <f t="shared" si="1"/>
        <v>-0.77100000000000002</v>
      </c>
      <c r="T39" s="62">
        <f t="shared" si="1"/>
        <v>55.786846153846163</v>
      </c>
      <c r="U39" s="63">
        <f t="shared" si="1"/>
        <v>0.22353846153846155</v>
      </c>
      <c r="V39" s="63">
        <f t="shared" si="1"/>
        <v>0.23212820512820512</v>
      </c>
      <c r="W39" s="62">
        <f t="shared" si="1"/>
        <v>43</v>
      </c>
      <c r="X39" s="62">
        <f t="shared" si="1"/>
        <v>30.23076923076923</v>
      </c>
      <c r="Y39" s="63">
        <f t="shared" si="1"/>
        <v>0.55230769230769239</v>
      </c>
      <c r="Z39" s="63">
        <f t="shared" si="1"/>
        <v>0.92</v>
      </c>
      <c r="AA39" s="62">
        <f t="shared" si="1"/>
        <v>0</v>
      </c>
      <c r="AB39" s="62">
        <f t="shared" si="1"/>
        <v>102.38461538461539</v>
      </c>
      <c r="AC39" s="62">
        <f t="shared" si="1"/>
        <v>102.23076923076923</v>
      </c>
      <c r="AD39" s="62">
        <f t="shared" si="1"/>
        <v>101.92307692307692</v>
      </c>
      <c r="AE39" s="62">
        <f t="shared" si="1"/>
        <v>101.15384615384616</v>
      </c>
      <c r="AF39" s="65">
        <f>AVERAGE(AF26:AF38)</f>
        <v>100.69230769230769</v>
      </c>
      <c r="AG39" s="68"/>
    </row>
    <row r="40" spans="1:33" ht="15.6" thickBot="1" x14ac:dyDescent="0.3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spans="1:33" s="27" customFormat="1" ht="23.4" thickTop="1" x14ac:dyDescent="0.25">
      <c r="A41" s="25"/>
      <c r="B41" s="156" t="s">
        <v>144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8"/>
      <c r="AG41" s="74" t="s">
        <v>55</v>
      </c>
    </row>
    <row r="42" spans="1:33" s="27" customFormat="1" ht="15.6" customHeight="1" x14ac:dyDescent="0.3">
      <c r="A42" s="75">
        <v>1</v>
      </c>
      <c r="B42" s="76" t="s">
        <v>145</v>
      </c>
      <c r="C42" s="92">
        <v>5066</v>
      </c>
      <c r="D42" s="77" t="s">
        <v>146</v>
      </c>
      <c r="E42" s="77" t="s">
        <v>147</v>
      </c>
      <c r="F42" s="78" t="s">
        <v>148</v>
      </c>
      <c r="G42" s="159" t="s">
        <v>149</v>
      </c>
      <c r="H42" s="160"/>
      <c r="I42" s="161"/>
      <c r="J42" s="79" t="s">
        <v>150</v>
      </c>
      <c r="K42" s="80">
        <v>886</v>
      </c>
      <c r="L42" s="5">
        <v>458</v>
      </c>
      <c r="M42" s="7">
        <v>30</v>
      </c>
      <c r="N42" s="8">
        <v>0.11</v>
      </c>
      <c r="O42" s="7">
        <v>20.3</v>
      </c>
      <c r="P42" s="8">
        <v>0.04</v>
      </c>
      <c r="Q42" s="80">
        <v>702</v>
      </c>
      <c r="R42" s="8">
        <v>-0.28999999999999998</v>
      </c>
      <c r="S42" s="7">
        <v>-0.14000000000000001</v>
      </c>
      <c r="T42" s="81">
        <v>135</v>
      </c>
      <c r="U42" s="7" t="s">
        <v>151</v>
      </c>
      <c r="V42" s="7">
        <v>-2.33</v>
      </c>
      <c r="W42" s="82">
        <v>184</v>
      </c>
      <c r="X42" s="81" t="s">
        <v>152</v>
      </c>
      <c r="Y42" s="7">
        <v>-1.01</v>
      </c>
      <c r="Z42" s="7">
        <v>-2.54</v>
      </c>
      <c r="AA42" s="83" t="s">
        <v>152</v>
      </c>
      <c r="AB42" s="81">
        <v>107</v>
      </c>
      <c r="AC42" s="81">
        <v>99</v>
      </c>
      <c r="AD42" s="81">
        <v>105</v>
      </c>
      <c r="AE42" s="81">
        <v>96</v>
      </c>
      <c r="AF42" s="81">
        <v>95</v>
      </c>
      <c r="AG42" s="84" t="s">
        <v>153</v>
      </c>
    </row>
    <row r="43" spans="1:33" s="27" customFormat="1" ht="15.6" customHeight="1" x14ac:dyDescent="0.3">
      <c r="A43" s="75" t="s">
        <v>154</v>
      </c>
      <c r="B43" s="114" t="s">
        <v>155</v>
      </c>
      <c r="C43" s="115">
        <v>5065</v>
      </c>
      <c r="D43" s="86" t="s">
        <v>156</v>
      </c>
      <c r="E43" s="86" t="s">
        <v>157</v>
      </c>
      <c r="F43" s="87" t="s">
        <v>110</v>
      </c>
      <c r="G43" s="162" t="s">
        <v>158</v>
      </c>
      <c r="H43" s="163"/>
      <c r="I43" s="164"/>
      <c r="J43" s="85">
        <v>73</v>
      </c>
      <c r="K43" s="80">
        <v>756</v>
      </c>
      <c r="L43" s="80">
        <v>426</v>
      </c>
      <c r="M43" s="88">
        <v>35.299999999999997</v>
      </c>
      <c r="N43" s="89">
        <v>0.16</v>
      </c>
      <c r="O43" s="88">
        <v>20.7</v>
      </c>
      <c r="P43" s="89">
        <v>0.06</v>
      </c>
      <c r="Q43" s="80">
        <v>762</v>
      </c>
      <c r="R43" s="89">
        <v>-0.21</v>
      </c>
      <c r="S43" s="88">
        <v>-2.73</v>
      </c>
      <c r="T43" s="82">
        <v>0</v>
      </c>
      <c r="U43" s="88">
        <v>0</v>
      </c>
      <c r="V43" s="88">
        <v>-0.14333333333333334</v>
      </c>
      <c r="W43" s="82">
        <v>-6</v>
      </c>
      <c r="X43" s="82" t="s">
        <v>152</v>
      </c>
      <c r="Y43" s="88">
        <v>0.76</v>
      </c>
      <c r="Z43" s="88">
        <v>3.13</v>
      </c>
      <c r="AA43" s="90">
        <v>0</v>
      </c>
      <c r="AB43" s="82">
        <v>102</v>
      </c>
      <c r="AC43" s="82">
        <v>98</v>
      </c>
      <c r="AD43" s="82">
        <v>99</v>
      </c>
      <c r="AE43" s="82">
        <v>99</v>
      </c>
      <c r="AF43" s="82">
        <v>103</v>
      </c>
      <c r="AG43" s="91" t="s">
        <v>153</v>
      </c>
    </row>
    <row r="44" spans="1:33" s="27" customFormat="1" ht="15.6" customHeight="1" x14ac:dyDescent="0.3">
      <c r="A44" s="75" t="s">
        <v>192</v>
      </c>
      <c r="B44" s="76" t="s">
        <v>162</v>
      </c>
      <c r="C44" s="92">
        <v>5953</v>
      </c>
      <c r="D44" s="77" t="s">
        <v>86</v>
      </c>
      <c r="E44" s="77" t="s">
        <v>163</v>
      </c>
      <c r="F44" s="78" t="s">
        <v>115</v>
      </c>
      <c r="G44" s="159" t="s">
        <v>158</v>
      </c>
      <c r="H44" s="160"/>
      <c r="I44" s="161"/>
      <c r="J44" s="79">
        <v>80</v>
      </c>
      <c r="K44" s="80">
        <v>737</v>
      </c>
      <c r="L44" s="5">
        <v>37</v>
      </c>
      <c r="M44" s="7">
        <v>23.4</v>
      </c>
      <c r="N44" s="8">
        <v>0.18</v>
      </c>
      <c r="O44" s="7">
        <v>20.2</v>
      </c>
      <c r="P44" s="8">
        <v>0.16</v>
      </c>
      <c r="Q44" s="80">
        <v>634</v>
      </c>
      <c r="R44" s="8">
        <v>-0.21</v>
      </c>
      <c r="S44" s="7">
        <v>-1.77</v>
      </c>
      <c r="T44" s="81">
        <v>144</v>
      </c>
      <c r="U44" s="7">
        <v>0</v>
      </c>
      <c r="V44" s="7">
        <v>0.2533333333333333</v>
      </c>
      <c r="W44" s="82">
        <v>103</v>
      </c>
      <c r="X44" s="81">
        <v>70</v>
      </c>
      <c r="Y44" s="7">
        <v>-0.82</v>
      </c>
      <c r="Z44" s="7">
        <v>-2.76</v>
      </c>
      <c r="AA44" s="83">
        <v>0</v>
      </c>
      <c r="AB44" s="81">
        <v>112</v>
      </c>
      <c r="AC44" s="81">
        <v>101</v>
      </c>
      <c r="AD44" s="81">
        <v>108</v>
      </c>
      <c r="AE44" s="81">
        <v>113</v>
      </c>
      <c r="AF44" s="81">
        <v>104</v>
      </c>
      <c r="AG44" s="84" t="s">
        <v>153</v>
      </c>
    </row>
    <row r="45" spans="1:33" s="27" customFormat="1" ht="15.6" customHeight="1" x14ac:dyDescent="0.3">
      <c r="A45" s="75" t="s">
        <v>159</v>
      </c>
      <c r="B45" s="114" t="s">
        <v>147</v>
      </c>
      <c r="C45" s="115">
        <v>5849</v>
      </c>
      <c r="D45" s="86" t="s">
        <v>160</v>
      </c>
      <c r="E45" s="86" t="s">
        <v>157</v>
      </c>
      <c r="F45" s="87" t="s">
        <v>161</v>
      </c>
      <c r="G45" s="162" t="s">
        <v>158</v>
      </c>
      <c r="H45" s="163"/>
      <c r="I45" s="164"/>
      <c r="J45" s="85">
        <v>79</v>
      </c>
      <c r="K45" s="80">
        <v>702</v>
      </c>
      <c r="L45" s="80">
        <v>560</v>
      </c>
      <c r="M45" s="88">
        <v>43.4</v>
      </c>
      <c r="N45" s="89">
        <v>0.18</v>
      </c>
      <c r="O45" s="88">
        <v>13.4</v>
      </c>
      <c r="P45" s="89">
        <v>-0.04</v>
      </c>
      <c r="Q45" s="80">
        <v>698</v>
      </c>
      <c r="R45" s="89">
        <v>-0.1</v>
      </c>
      <c r="S45" s="88">
        <v>-2.17</v>
      </c>
      <c r="T45" s="82">
        <v>22</v>
      </c>
      <c r="U45" s="88">
        <v>0</v>
      </c>
      <c r="V45" s="88">
        <v>-1.86</v>
      </c>
      <c r="W45" s="82">
        <v>4</v>
      </c>
      <c r="X45" s="82">
        <v>77</v>
      </c>
      <c r="Y45" s="88">
        <v>1.08</v>
      </c>
      <c r="Z45" s="88">
        <v>0.64</v>
      </c>
      <c r="AA45" s="90">
        <v>0</v>
      </c>
      <c r="AB45" s="82">
        <v>108</v>
      </c>
      <c r="AC45" s="82">
        <v>105</v>
      </c>
      <c r="AD45" s="82">
        <v>105</v>
      </c>
      <c r="AE45" s="82">
        <v>103</v>
      </c>
      <c r="AF45" s="82">
        <v>99</v>
      </c>
      <c r="AG45" s="91" t="s">
        <v>153</v>
      </c>
    </row>
    <row r="46" spans="1:33" s="27" customFormat="1" ht="15.6" customHeight="1" thickBot="1" x14ac:dyDescent="0.35">
      <c r="A46" s="75" t="s">
        <v>193</v>
      </c>
      <c r="B46" s="93" t="s">
        <v>89</v>
      </c>
      <c r="C46" s="94">
        <v>5699</v>
      </c>
      <c r="D46" s="95" t="s">
        <v>164</v>
      </c>
      <c r="E46" s="95" t="s">
        <v>165</v>
      </c>
      <c r="F46" s="116" t="s">
        <v>108</v>
      </c>
      <c r="G46" s="149">
        <v>167</v>
      </c>
      <c r="H46" s="150">
        <v>59</v>
      </c>
      <c r="I46" s="151">
        <v>3</v>
      </c>
      <c r="J46" s="96">
        <v>95</v>
      </c>
      <c r="K46" s="97">
        <v>449</v>
      </c>
      <c r="L46" s="98">
        <v>15</v>
      </c>
      <c r="M46" s="99">
        <v>34.6</v>
      </c>
      <c r="N46" s="100">
        <v>0.28100000000000003</v>
      </c>
      <c r="O46" s="99">
        <v>7.6</v>
      </c>
      <c r="P46" s="100">
        <v>5.8999999999999997E-2</v>
      </c>
      <c r="Q46" s="97">
        <v>495</v>
      </c>
      <c r="R46" s="100">
        <v>0.18099999999999997</v>
      </c>
      <c r="S46" s="99">
        <v>-1.964</v>
      </c>
      <c r="T46" s="101">
        <v>40.5</v>
      </c>
      <c r="U46" s="99">
        <v>1.0469999999999999</v>
      </c>
      <c r="V46" s="99">
        <v>-2.7</v>
      </c>
      <c r="W46" s="102">
        <v>-46</v>
      </c>
      <c r="X46" s="101">
        <v>98</v>
      </c>
      <c r="Y46" s="99">
        <v>-1.3</v>
      </c>
      <c r="Z46" s="99">
        <v>-3.2</v>
      </c>
      <c r="AA46" s="103">
        <v>72</v>
      </c>
      <c r="AB46" s="101">
        <v>109</v>
      </c>
      <c r="AC46" s="101">
        <v>109</v>
      </c>
      <c r="AD46" s="101">
        <v>107</v>
      </c>
      <c r="AE46" s="101">
        <v>102</v>
      </c>
      <c r="AF46" s="101">
        <v>103</v>
      </c>
      <c r="AG46" s="104" t="s">
        <v>166</v>
      </c>
    </row>
    <row r="47" spans="1:33" s="27" customFormat="1" ht="16.2" thickTop="1" x14ac:dyDescent="0.25">
      <c r="A47" s="105"/>
      <c r="D47" s="106" t="s">
        <v>167</v>
      </c>
      <c r="E47" s="107"/>
      <c r="F47" s="107"/>
      <c r="G47" s="108"/>
      <c r="H47" s="109"/>
      <c r="I47" s="109"/>
      <c r="J47" s="109"/>
      <c r="K47" s="110"/>
      <c r="L47" s="111"/>
      <c r="M47" s="110"/>
      <c r="N47" s="111"/>
      <c r="O47" s="109"/>
      <c r="P47" s="111"/>
      <c r="Q47" s="110"/>
      <c r="R47" s="109"/>
      <c r="S47" s="109"/>
      <c r="T47" s="110"/>
      <c r="U47" s="109"/>
      <c r="V47" s="112"/>
      <c r="W47" s="110"/>
      <c r="X47" s="110"/>
      <c r="Y47" s="112"/>
      <c r="Z47" s="113"/>
      <c r="AA47" s="113"/>
      <c r="AB47" s="113"/>
      <c r="AC47" s="113"/>
      <c r="AD47" s="113"/>
    </row>
    <row r="48" spans="1:33" ht="15.6" thickBot="1" x14ac:dyDescent="0.3"/>
    <row r="49" spans="1:8" ht="127.2" thickTop="1" thickBot="1" x14ac:dyDescent="0.3">
      <c r="A49" s="105"/>
      <c r="B49" s="119"/>
      <c r="C49" s="120" t="s">
        <v>172</v>
      </c>
      <c r="D49" s="121" t="s">
        <v>173</v>
      </c>
      <c r="E49" s="121" t="s">
        <v>174</v>
      </c>
      <c r="F49" s="121" t="s">
        <v>175</v>
      </c>
      <c r="G49" s="121" t="s">
        <v>176</v>
      </c>
      <c r="H49" s="122" t="s">
        <v>177</v>
      </c>
    </row>
    <row r="50" spans="1:8" ht="16.2" thickTop="1" x14ac:dyDescent="0.3">
      <c r="A50" s="105"/>
      <c r="B50" s="152" t="s">
        <v>178</v>
      </c>
      <c r="C50" s="123" t="s">
        <v>179</v>
      </c>
      <c r="D50" s="124">
        <v>9075</v>
      </c>
      <c r="E50" s="125" t="s">
        <v>180</v>
      </c>
      <c r="F50" s="126">
        <v>1957</v>
      </c>
      <c r="G50" s="127">
        <v>2.1</v>
      </c>
      <c r="H50" s="128">
        <v>336</v>
      </c>
    </row>
    <row r="51" spans="1:8" ht="16.2" thickBot="1" x14ac:dyDescent="0.3">
      <c r="A51" s="105"/>
      <c r="B51" s="153"/>
      <c r="C51" s="129" t="s">
        <v>181</v>
      </c>
      <c r="D51" s="130">
        <v>7964</v>
      </c>
      <c r="E51" s="131" t="s">
        <v>182</v>
      </c>
      <c r="F51" s="132">
        <v>1052</v>
      </c>
      <c r="G51" s="133" t="s">
        <v>183</v>
      </c>
      <c r="H51" s="134">
        <v>174</v>
      </c>
    </row>
    <row r="52" spans="1:8" ht="16.2" thickTop="1" thickBot="1" x14ac:dyDescent="0.3">
      <c r="A52" s="105"/>
      <c r="B52" s="135"/>
      <c r="C52" s="135"/>
      <c r="D52" s="135"/>
      <c r="E52" s="136"/>
      <c r="F52" s="135"/>
      <c r="G52" s="135"/>
      <c r="H52" s="135"/>
    </row>
    <row r="53" spans="1:8" ht="16.2" thickTop="1" x14ac:dyDescent="0.25">
      <c r="A53" s="105"/>
      <c r="B53" s="152" t="s">
        <v>184</v>
      </c>
      <c r="C53" s="137" t="s">
        <v>171</v>
      </c>
      <c r="D53" s="138">
        <v>9063</v>
      </c>
      <c r="E53" s="139" t="s">
        <v>185</v>
      </c>
      <c r="F53" s="140">
        <v>4777</v>
      </c>
      <c r="G53" s="141">
        <v>2.7</v>
      </c>
      <c r="H53" s="142">
        <v>472</v>
      </c>
    </row>
    <row r="54" spans="1:8" ht="16.2" thickBot="1" x14ac:dyDescent="0.3">
      <c r="A54" s="105"/>
      <c r="B54" s="153"/>
      <c r="C54" s="143" t="s">
        <v>186</v>
      </c>
      <c r="D54" s="144">
        <v>9038</v>
      </c>
      <c r="E54" s="145" t="s">
        <v>187</v>
      </c>
      <c r="F54" s="132">
        <v>23981</v>
      </c>
      <c r="G54" s="133" t="s">
        <v>188</v>
      </c>
      <c r="H54" s="134">
        <v>336</v>
      </c>
    </row>
    <row r="55" spans="1:8" ht="15.6" thickTop="1" x14ac:dyDescent="0.25"/>
  </sheetData>
  <mergeCells count="94">
    <mergeCell ref="F1:S1"/>
    <mergeCell ref="AE4:AE5"/>
    <mergeCell ref="W3:W5"/>
    <mergeCell ref="B1:C1"/>
    <mergeCell ref="B2:AG2"/>
    <mergeCell ref="B3:C3"/>
    <mergeCell ref="D3:E3"/>
    <mergeCell ref="F3:F5"/>
    <mergeCell ref="G3:G5"/>
    <mergeCell ref="H3:H5"/>
    <mergeCell ref="I3:I5"/>
    <mergeCell ref="J3:J5"/>
    <mergeCell ref="K3:K5"/>
    <mergeCell ref="AG3:AG5"/>
    <mergeCell ref="AA4:AA5"/>
    <mergeCell ref="AB4:AB5"/>
    <mergeCell ref="AC4:AC5"/>
    <mergeCell ref="AD4:AD5"/>
    <mergeCell ref="V4:V5"/>
    <mergeCell ref="B4:B5"/>
    <mergeCell ref="C4:C5"/>
    <mergeCell ref="D4:D5"/>
    <mergeCell ref="E4:E5"/>
    <mergeCell ref="L4:L5"/>
    <mergeCell ref="M4:N4"/>
    <mergeCell ref="Q3:Q5"/>
    <mergeCell ref="R3:V3"/>
    <mergeCell ref="D23:E23"/>
    <mergeCell ref="F23:F25"/>
    <mergeCell ref="G23:G25"/>
    <mergeCell ref="H23:H25"/>
    <mergeCell ref="AF4:AF5"/>
    <mergeCell ref="B6:H6"/>
    <mergeCell ref="I6:J6"/>
    <mergeCell ref="B20:E20"/>
    <mergeCell ref="X3:Z4"/>
    <mergeCell ref="AA3:AF3"/>
    <mergeCell ref="B22:AG22"/>
    <mergeCell ref="O4:P4"/>
    <mergeCell ref="R4:R5"/>
    <mergeCell ref="S4:S5"/>
    <mergeCell ref="T4:T5"/>
    <mergeCell ref="U4:U5"/>
    <mergeCell ref="AF24:AF25"/>
    <mergeCell ref="AA23:AF23"/>
    <mergeCell ref="AG23:AG25"/>
    <mergeCell ref="B24:B25"/>
    <mergeCell ref="C24:C25"/>
    <mergeCell ref="D24:D25"/>
    <mergeCell ref="E24:E25"/>
    <mergeCell ref="L24:L25"/>
    <mergeCell ref="M24:N24"/>
    <mergeCell ref="O24:P24"/>
    <mergeCell ref="R24:R25"/>
    <mergeCell ref="J23:J25"/>
    <mergeCell ref="K23:K25"/>
    <mergeCell ref="Q23:Q25"/>
    <mergeCell ref="R23:V23"/>
    <mergeCell ref="B23:C23"/>
    <mergeCell ref="G26:I26"/>
    <mergeCell ref="G27:I27"/>
    <mergeCell ref="G28:I28"/>
    <mergeCell ref="G29:I29"/>
    <mergeCell ref="AE24:AE25"/>
    <mergeCell ref="S24:S25"/>
    <mergeCell ref="T24:T25"/>
    <mergeCell ref="U24:U25"/>
    <mergeCell ref="V24:V25"/>
    <mergeCell ref="I23:I25"/>
    <mergeCell ref="AA24:AA25"/>
    <mergeCell ref="AB24:AB25"/>
    <mergeCell ref="AC24:AC25"/>
    <mergeCell ref="AD24:AD25"/>
    <mergeCell ref="W23:W25"/>
    <mergeCell ref="X23:Z24"/>
    <mergeCell ref="G30:I30"/>
    <mergeCell ref="G43:I43"/>
    <mergeCell ref="G32:I32"/>
    <mergeCell ref="G33:I33"/>
    <mergeCell ref="G34:I34"/>
    <mergeCell ref="G35:I35"/>
    <mergeCell ref="G36:I36"/>
    <mergeCell ref="G37:I37"/>
    <mergeCell ref="G38:I38"/>
    <mergeCell ref="G31:I31"/>
    <mergeCell ref="G46:I46"/>
    <mergeCell ref="B50:B51"/>
    <mergeCell ref="B53:B54"/>
    <mergeCell ref="B39:E39"/>
    <mergeCell ref="G39:I39"/>
    <mergeCell ref="B41:AF41"/>
    <mergeCell ref="G42:I42"/>
    <mergeCell ref="G45:I45"/>
    <mergeCell ref="G44:I4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yoel</dc:creator>
  <cp:lastModifiedBy>yoel</cp:lastModifiedBy>
  <dcterms:created xsi:type="dcterms:W3CDTF">2020-12-20T05:39:57Z</dcterms:created>
  <dcterms:modified xsi:type="dcterms:W3CDTF">2020-12-23T07:24:47Z</dcterms:modified>
</cp:coreProperties>
</file>